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angers/Desktop/alangersten.biz/Accounting/"/>
    </mc:Choice>
  </mc:AlternateContent>
  <bookViews>
    <workbookView xWindow="2400" yWindow="460" windowWidth="33820" windowHeight="20800"/>
  </bookViews>
  <sheets>
    <sheet name="Summary" sheetId="1" r:id="rId1"/>
    <sheet name="October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L9" i="1"/>
  <c r="B9" i="1"/>
  <c r="O9" i="1"/>
  <c r="O10" i="1"/>
  <c r="O11" i="1"/>
  <c r="O12" i="1"/>
  <c r="O13" i="1"/>
  <c r="O14" i="1"/>
  <c r="O15" i="1"/>
  <c r="O16" i="1"/>
  <c r="O17" i="1"/>
  <c r="P9" i="1"/>
  <c r="P10" i="1"/>
  <c r="P11" i="1"/>
  <c r="P12" i="1"/>
  <c r="P13" i="1"/>
  <c r="P14" i="1"/>
  <c r="P15" i="1"/>
  <c r="P16" i="1"/>
  <c r="P17" i="1"/>
  <c r="Q9" i="1"/>
  <c r="Q10" i="1"/>
  <c r="Q11" i="1"/>
  <c r="Q12" i="1"/>
  <c r="Q13" i="1"/>
  <c r="Q14" i="1"/>
  <c r="Q15" i="1"/>
  <c r="Q16" i="1"/>
  <c r="Q17" i="1"/>
  <c r="R9" i="1"/>
  <c r="R10" i="1"/>
  <c r="R11" i="1"/>
  <c r="R12" i="1"/>
  <c r="R13" i="1"/>
  <c r="R14" i="1"/>
  <c r="R15" i="1"/>
  <c r="R16" i="1"/>
  <c r="R17" i="1"/>
  <c r="N10" i="1"/>
  <c r="N11" i="1"/>
  <c r="N12" i="1"/>
  <c r="N13" i="1"/>
  <c r="N14" i="1"/>
  <c r="N15" i="1"/>
  <c r="N16" i="1"/>
  <c r="N9" i="1"/>
  <c r="C17" i="1"/>
  <c r="D17" i="1"/>
  <c r="E17" i="1"/>
  <c r="F17" i="1"/>
  <c r="G17" i="1"/>
  <c r="H17" i="1"/>
  <c r="I17" i="1"/>
  <c r="J17" i="1"/>
  <c r="K17" i="1"/>
  <c r="L17" i="1"/>
  <c r="F9" i="2"/>
  <c r="G9" i="2"/>
  <c r="H9" i="2"/>
  <c r="I9" i="2"/>
  <c r="J9" i="2"/>
  <c r="K9" i="2"/>
  <c r="M9" i="2"/>
  <c r="N9" i="2"/>
  <c r="F10" i="2"/>
  <c r="G10" i="2"/>
  <c r="H10" i="2"/>
  <c r="I10" i="2"/>
  <c r="J10" i="2"/>
  <c r="K10" i="2"/>
  <c r="M10" i="2"/>
  <c r="N10" i="2"/>
  <c r="F11" i="2"/>
  <c r="G11" i="2"/>
  <c r="H11" i="2"/>
  <c r="I11" i="2"/>
  <c r="J11" i="2"/>
  <c r="K11" i="2"/>
  <c r="M11" i="2"/>
  <c r="N11" i="2"/>
  <c r="F12" i="2"/>
  <c r="G12" i="2"/>
  <c r="H12" i="2"/>
  <c r="I12" i="2"/>
  <c r="J12" i="2"/>
  <c r="K12" i="2"/>
  <c r="M12" i="2"/>
  <c r="N12" i="2"/>
  <c r="F13" i="2"/>
  <c r="G13" i="2"/>
  <c r="H13" i="2"/>
  <c r="I13" i="2"/>
  <c r="J13" i="2"/>
  <c r="K13" i="2"/>
  <c r="M13" i="2"/>
  <c r="N13" i="2"/>
  <c r="F14" i="2"/>
  <c r="G14" i="2"/>
  <c r="H14" i="2"/>
  <c r="I14" i="2"/>
  <c r="J14" i="2"/>
  <c r="K14" i="2"/>
  <c r="M14" i="2"/>
  <c r="N14" i="2"/>
  <c r="F15" i="2"/>
  <c r="G15" i="2"/>
  <c r="H15" i="2"/>
  <c r="I15" i="2"/>
  <c r="J15" i="2"/>
  <c r="K15" i="2"/>
  <c r="M15" i="2"/>
  <c r="N15" i="2"/>
  <c r="F16" i="2"/>
  <c r="G16" i="2"/>
  <c r="H16" i="2"/>
  <c r="I16" i="2"/>
  <c r="J16" i="2"/>
  <c r="K16" i="2"/>
  <c r="M16" i="2"/>
  <c r="N16" i="2"/>
  <c r="F17" i="2"/>
  <c r="G17" i="2"/>
  <c r="H17" i="2"/>
  <c r="I17" i="2"/>
  <c r="J17" i="2"/>
  <c r="K17" i="2"/>
  <c r="M17" i="2"/>
  <c r="N17" i="2"/>
  <c r="F18" i="2"/>
  <c r="G18" i="2"/>
  <c r="H18" i="2"/>
  <c r="I18" i="2"/>
  <c r="J18" i="2"/>
  <c r="K18" i="2"/>
  <c r="M18" i="2"/>
  <c r="N18" i="2"/>
  <c r="F19" i="2"/>
  <c r="G19" i="2"/>
  <c r="H19" i="2"/>
  <c r="I19" i="2"/>
  <c r="J19" i="2"/>
  <c r="K19" i="2"/>
  <c r="M19" i="2"/>
  <c r="N19" i="2"/>
  <c r="F20" i="2"/>
  <c r="G20" i="2"/>
  <c r="H20" i="2"/>
  <c r="I20" i="2"/>
  <c r="J20" i="2"/>
  <c r="K20" i="2"/>
  <c r="M20" i="2"/>
  <c r="N20" i="2"/>
  <c r="F21" i="2"/>
  <c r="G21" i="2"/>
  <c r="H21" i="2"/>
  <c r="I21" i="2"/>
  <c r="J21" i="2"/>
  <c r="K21" i="2"/>
  <c r="M21" i="2"/>
  <c r="N21" i="2"/>
  <c r="F22" i="2"/>
  <c r="G22" i="2"/>
  <c r="H22" i="2"/>
  <c r="I22" i="2"/>
  <c r="J22" i="2"/>
  <c r="K22" i="2"/>
  <c r="M22" i="2"/>
  <c r="N22" i="2"/>
  <c r="F23" i="2"/>
  <c r="G23" i="2"/>
  <c r="H23" i="2"/>
  <c r="I23" i="2"/>
  <c r="J23" i="2"/>
  <c r="K23" i="2"/>
  <c r="M23" i="2"/>
  <c r="N23" i="2"/>
  <c r="F24" i="2"/>
  <c r="G24" i="2"/>
  <c r="H24" i="2"/>
  <c r="I24" i="2"/>
  <c r="J24" i="2"/>
  <c r="K24" i="2"/>
  <c r="M24" i="2"/>
  <c r="N24" i="2"/>
  <c r="F25" i="2"/>
  <c r="G25" i="2"/>
  <c r="H25" i="2"/>
  <c r="I25" i="2"/>
  <c r="J25" i="2"/>
  <c r="K25" i="2"/>
  <c r="M25" i="2"/>
  <c r="N25" i="2"/>
  <c r="F26" i="2"/>
  <c r="G26" i="2"/>
  <c r="H26" i="2"/>
  <c r="I26" i="2"/>
  <c r="J26" i="2"/>
  <c r="K26" i="2"/>
  <c r="M26" i="2"/>
  <c r="N26" i="2"/>
  <c r="F27" i="2"/>
  <c r="G27" i="2"/>
  <c r="H27" i="2"/>
  <c r="I27" i="2"/>
  <c r="J27" i="2"/>
  <c r="K27" i="2"/>
  <c r="M27" i="2"/>
  <c r="N27" i="2"/>
  <c r="F28" i="2"/>
  <c r="G28" i="2"/>
  <c r="H28" i="2"/>
  <c r="I28" i="2"/>
  <c r="J28" i="2"/>
  <c r="K28" i="2"/>
  <c r="M28" i="2"/>
  <c r="N28" i="2"/>
  <c r="F29" i="2"/>
  <c r="G29" i="2"/>
  <c r="H29" i="2"/>
  <c r="I29" i="2"/>
  <c r="J29" i="2"/>
  <c r="K29" i="2"/>
  <c r="M29" i="2"/>
  <c r="N29" i="2"/>
  <c r="F30" i="2"/>
  <c r="G30" i="2"/>
  <c r="H30" i="2"/>
  <c r="I30" i="2"/>
  <c r="J30" i="2"/>
  <c r="K30" i="2"/>
  <c r="M30" i="2"/>
  <c r="N30" i="2"/>
  <c r="F31" i="2"/>
  <c r="G31" i="2"/>
  <c r="H31" i="2"/>
  <c r="I31" i="2"/>
  <c r="J31" i="2"/>
  <c r="K31" i="2"/>
  <c r="M31" i="2"/>
  <c r="N31" i="2"/>
  <c r="F32" i="2"/>
  <c r="G32" i="2"/>
  <c r="H32" i="2"/>
  <c r="I32" i="2"/>
  <c r="J32" i="2"/>
  <c r="K32" i="2"/>
  <c r="M32" i="2"/>
  <c r="N32" i="2"/>
  <c r="F33" i="2"/>
  <c r="G33" i="2"/>
  <c r="H33" i="2"/>
  <c r="I33" i="2"/>
  <c r="J33" i="2"/>
  <c r="K33" i="2"/>
  <c r="M33" i="2"/>
  <c r="N33" i="2"/>
  <c r="N41" i="2"/>
  <c r="F48" i="2"/>
  <c r="G48" i="2"/>
  <c r="H48" i="2"/>
  <c r="I48" i="2"/>
  <c r="J48" i="2"/>
  <c r="K48" i="2"/>
  <c r="M48" i="2"/>
  <c r="N48" i="2"/>
  <c r="F49" i="2"/>
  <c r="G49" i="2"/>
  <c r="H49" i="2"/>
  <c r="I49" i="2"/>
  <c r="J49" i="2"/>
  <c r="K49" i="2"/>
  <c r="M49" i="2"/>
  <c r="N49" i="2"/>
  <c r="F50" i="2"/>
  <c r="G50" i="2"/>
  <c r="H50" i="2"/>
  <c r="I50" i="2"/>
  <c r="J50" i="2"/>
  <c r="K50" i="2"/>
  <c r="M50" i="2"/>
  <c r="N50" i="2"/>
  <c r="F51" i="2"/>
  <c r="G51" i="2"/>
  <c r="H51" i="2"/>
  <c r="I51" i="2"/>
  <c r="J51" i="2"/>
  <c r="K51" i="2"/>
  <c r="M51" i="2"/>
  <c r="N51" i="2"/>
  <c r="F52" i="2"/>
  <c r="G52" i="2"/>
  <c r="H52" i="2"/>
  <c r="I52" i="2"/>
  <c r="J52" i="2"/>
  <c r="K52" i="2"/>
  <c r="M52" i="2"/>
  <c r="N52" i="2"/>
  <c r="F53" i="2"/>
  <c r="G53" i="2"/>
  <c r="H53" i="2"/>
  <c r="I53" i="2"/>
  <c r="J53" i="2"/>
  <c r="K53" i="2"/>
  <c r="M53" i="2"/>
  <c r="N53" i="2"/>
  <c r="F54" i="2"/>
  <c r="G54" i="2"/>
  <c r="H54" i="2"/>
  <c r="I54" i="2"/>
  <c r="J54" i="2"/>
  <c r="K54" i="2"/>
  <c r="M54" i="2"/>
  <c r="N54" i="2"/>
  <c r="F55" i="2"/>
  <c r="G55" i="2"/>
  <c r="H55" i="2"/>
  <c r="I55" i="2"/>
  <c r="J55" i="2"/>
  <c r="K55" i="2"/>
  <c r="M55" i="2"/>
  <c r="N55" i="2"/>
  <c r="F56" i="2"/>
  <c r="G56" i="2"/>
  <c r="H56" i="2"/>
  <c r="I56" i="2"/>
  <c r="J56" i="2"/>
  <c r="K56" i="2"/>
  <c r="M56" i="2"/>
  <c r="N56" i="2"/>
  <c r="F57" i="2"/>
  <c r="G57" i="2"/>
  <c r="H57" i="2"/>
  <c r="I57" i="2"/>
  <c r="J57" i="2"/>
  <c r="K57" i="2"/>
  <c r="M57" i="2"/>
  <c r="N57" i="2"/>
  <c r="F58" i="2"/>
  <c r="G58" i="2"/>
  <c r="H58" i="2"/>
  <c r="I58" i="2"/>
  <c r="J58" i="2"/>
  <c r="K58" i="2"/>
  <c r="M58" i="2"/>
  <c r="N58" i="2"/>
  <c r="F59" i="2"/>
  <c r="G59" i="2"/>
  <c r="H59" i="2"/>
  <c r="I59" i="2"/>
  <c r="J59" i="2"/>
  <c r="K59" i="2"/>
  <c r="M59" i="2"/>
  <c r="N59" i="2"/>
  <c r="F60" i="2"/>
  <c r="G60" i="2"/>
  <c r="H60" i="2"/>
  <c r="I60" i="2"/>
  <c r="J60" i="2"/>
  <c r="K60" i="2"/>
  <c r="M60" i="2"/>
  <c r="N60" i="2"/>
  <c r="F61" i="2"/>
  <c r="G61" i="2"/>
  <c r="H61" i="2"/>
  <c r="I61" i="2"/>
  <c r="J61" i="2"/>
  <c r="K61" i="2"/>
  <c r="M61" i="2"/>
  <c r="N61" i="2"/>
  <c r="F62" i="2"/>
  <c r="G62" i="2"/>
  <c r="H62" i="2"/>
  <c r="I62" i="2"/>
  <c r="J62" i="2"/>
  <c r="K62" i="2"/>
  <c r="M62" i="2"/>
  <c r="N62" i="2"/>
  <c r="F63" i="2"/>
  <c r="G63" i="2"/>
  <c r="H63" i="2"/>
  <c r="I63" i="2"/>
  <c r="J63" i="2"/>
  <c r="K63" i="2"/>
  <c r="M63" i="2"/>
  <c r="N63" i="2"/>
  <c r="F64" i="2"/>
  <c r="G64" i="2"/>
  <c r="H64" i="2"/>
  <c r="I64" i="2"/>
  <c r="J64" i="2"/>
  <c r="K64" i="2"/>
  <c r="M64" i="2"/>
  <c r="N64" i="2"/>
  <c r="F65" i="2"/>
  <c r="G65" i="2"/>
  <c r="H65" i="2"/>
  <c r="I65" i="2"/>
  <c r="J65" i="2"/>
  <c r="K65" i="2"/>
  <c r="M65" i="2"/>
  <c r="N65" i="2"/>
  <c r="F66" i="2"/>
  <c r="G66" i="2"/>
  <c r="H66" i="2"/>
  <c r="I66" i="2"/>
  <c r="J66" i="2"/>
  <c r="K66" i="2"/>
  <c r="M66" i="2"/>
  <c r="N66" i="2"/>
  <c r="F67" i="2"/>
  <c r="G67" i="2"/>
  <c r="H67" i="2"/>
  <c r="I67" i="2"/>
  <c r="J67" i="2"/>
  <c r="K67" i="2"/>
  <c r="M67" i="2"/>
  <c r="N67" i="2"/>
  <c r="F68" i="2"/>
  <c r="G68" i="2"/>
  <c r="H68" i="2"/>
  <c r="I68" i="2"/>
  <c r="J68" i="2"/>
  <c r="K68" i="2"/>
  <c r="M68" i="2"/>
  <c r="N68" i="2"/>
  <c r="F69" i="2"/>
  <c r="G69" i="2"/>
  <c r="H69" i="2"/>
  <c r="I69" i="2"/>
  <c r="J69" i="2"/>
  <c r="K69" i="2"/>
  <c r="M69" i="2"/>
  <c r="N69" i="2"/>
  <c r="F70" i="2"/>
  <c r="G70" i="2"/>
  <c r="H70" i="2"/>
  <c r="I70" i="2"/>
  <c r="J70" i="2"/>
  <c r="K70" i="2"/>
  <c r="M70" i="2"/>
  <c r="N70" i="2"/>
  <c r="F71" i="2"/>
  <c r="G71" i="2"/>
  <c r="H71" i="2"/>
  <c r="I71" i="2"/>
  <c r="J71" i="2"/>
  <c r="K71" i="2"/>
  <c r="M71" i="2"/>
  <c r="N71" i="2"/>
  <c r="F72" i="2"/>
  <c r="G72" i="2"/>
  <c r="H72" i="2"/>
  <c r="I72" i="2"/>
  <c r="J72" i="2"/>
  <c r="K72" i="2"/>
  <c r="M72" i="2"/>
  <c r="N72" i="2"/>
  <c r="N80" i="2"/>
  <c r="N84" i="2"/>
  <c r="E41" i="2"/>
  <c r="E80" i="2"/>
  <c r="E84" i="2"/>
  <c r="F34" i="2"/>
  <c r="F35" i="2"/>
  <c r="F36" i="2"/>
  <c r="F37" i="2"/>
  <c r="F38" i="2"/>
  <c r="F39" i="2"/>
  <c r="F40" i="2"/>
  <c r="F41" i="2"/>
  <c r="F73" i="2"/>
  <c r="F74" i="2"/>
  <c r="F75" i="2"/>
  <c r="F76" i="2"/>
  <c r="F77" i="2"/>
  <c r="F78" i="2"/>
  <c r="F79" i="2"/>
  <c r="F80" i="2"/>
  <c r="F84" i="2"/>
  <c r="G41" i="2"/>
  <c r="G80" i="2"/>
  <c r="G84" i="2"/>
  <c r="H41" i="2"/>
  <c r="H80" i="2"/>
  <c r="H84" i="2"/>
  <c r="I41" i="2"/>
  <c r="I80" i="2"/>
  <c r="I84" i="2"/>
  <c r="J41" i="2"/>
  <c r="J80" i="2"/>
  <c r="J84" i="2"/>
  <c r="K41" i="2"/>
  <c r="K80" i="2"/>
  <c r="K84" i="2"/>
  <c r="L41" i="2"/>
  <c r="L80" i="2"/>
  <c r="L84" i="2"/>
  <c r="M41" i="2"/>
  <c r="M80" i="2"/>
  <c r="M84" i="2"/>
  <c r="D41" i="2"/>
  <c r="D80" i="2"/>
  <c r="D84" i="2"/>
  <c r="G79" i="2"/>
  <c r="H79" i="2"/>
  <c r="I79" i="2"/>
  <c r="J79" i="2"/>
  <c r="K79" i="2"/>
  <c r="M79" i="2"/>
  <c r="N79" i="2"/>
  <c r="G78" i="2"/>
  <c r="H78" i="2"/>
  <c r="I78" i="2"/>
  <c r="J78" i="2"/>
  <c r="K78" i="2"/>
  <c r="M78" i="2"/>
  <c r="N78" i="2"/>
  <c r="G77" i="2"/>
  <c r="H77" i="2"/>
  <c r="I77" i="2"/>
  <c r="J77" i="2"/>
  <c r="K77" i="2"/>
  <c r="M77" i="2"/>
  <c r="N77" i="2"/>
  <c r="G76" i="2"/>
  <c r="H76" i="2"/>
  <c r="I76" i="2"/>
  <c r="J76" i="2"/>
  <c r="K76" i="2"/>
  <c r="M76" i="2"/>
  <c r="N76" i="2"/>
  <c r="G75" i="2"/>
  <c r="H75" i="2"/>
  <c r="I75" i="2"/>
  <c r="J75" i="2"/>
  <c r="K75" i="2"/>
  <c r="M75" i="2"/>
  <c r="N75" i="2"/>
  <c r="G74" i="2"/>
  <c r="H74" i="2"/>
  <c r="I74" i="2"/>
  <c r="J74" i="2"/>
  <c r="K74" i="2"/>
  <c r="M74" i="2"/>
  <c r="N74" i="2"/>
  <c r="G73" i="2"/>
  <c r="H73" i="2"/>
  <c r="I73" i="2"/>
  <c r="J73" i="2"/>
  <c r="K73" i="2"/>
  <c r="M73" i="2"/>
  <c r="N73" i="2"/>
  <c r="G34" i="2"/>
  <c r="H34" i="2"/>
  <c r="I34" i="2"/>
  <c r="J34" i="2"/>
  <c r="K34" i="2"/>
  <c r="M34" i="2"/>
  <c r="N34" i="2"/>
  <c r="G35" i="2"/>
  <c r="H35" i="2"/>
  <c r="I35" i="2"/>
  <c r="J35" i="2"/>
  <c r="K35" i="2"/>
  <c r="M35" i="2"/>
  <c r="N35" i="2"/>
  <c r="G36" i="2"/>
  <c r="H36" i="2"/>
  <c r="I36" i="2"/>
  <c r="J36" i="2"/>
  <c r="K36" i="2"/>
  <c r="M36" i="2"/>
  <c r="N36" i="2"/>
  <c r="G37" i="2"/>
  <c r="H37" i="2"/>
  <c r="I37" i="2"/>
  <c r="J37" i="2"/>
  <c r="K37" i="2"/>
  <c r="M37" i="2"/>
  <c r="N37" i="2"/>
  <c r="G38" i="2"/>
  <c r="H38" i="2"/>
  <c r="I38" i="2"/>
  <c r="J38" i="2"/>
  <c r="K38" i="2"/>
  <c r="M38" i="2"/>
  <c r="N38" i="2"/>
  <c r="G39" i="2"/>
  <c r="H39" i="2"/>
  <c r="I39" i="2"/>
  <c r="J39" i="2"/>
  <c r="K39" i="2"/>
  <c r="M39" i="2"/>
  <c r="N39" i="2"/>
  <c r="G40" i="2"/>
  <c r="H40" i="2"/>
  <c r="I40" i="2"/>
  <c r="J40" i="2"/>
  <c r="K40" i="2"/>
  <c r="M40" i="2"/>
  <c r="N40" i="2"/>
  <c r="B17" i="1"/>
  <c r="N17" i="1"/>
</calcChain>
</file>

<file path=xl/sharedStrings.xml><?xml version="1.0" encoding="utf-8"?>
<sst xmlns="http://schemas.openxmlformats.org/spreadsheetml/2006/main" count="90" uniqueCount="40">
  <si>
    <t>Firm Name</t>
  </si>
  <si>
    <t>Revised: July 2013</t>
  </si>
  <si>
    <t xml:space="preserve"># of W-4 exemptions </t>
  </si>
  <si>
    <t>SOCIAL SECURITY</t>
  </si>
  <si>
    <t>MEDI-CARE</t>
  </si>
  <si>
    <t>Taxable Fed. Income</t>
  </si>
  <si>
    <t>NET PAY</t>
  </si>
  <si>
    <t xml:space="preserve">Total </t>
  </si>
  <si>
    <t>Pay Period: From October 16 to October 31</t>
  </si>
  <si>
    <t>Total for October</t>
  </si>
  <si>
    <t>MONTH</t>
  </si>
  <si>
    <t xml:space="preserve"> </t>
  </si>
  <si>
    <t>GROSS SALARY</t>
  </si>
  <si>
    <t>ADJUSTED GROSS SALARY</t>
  </si>
  <si>
    <t>COMMISSION</t>
  </si>
  <si>
    <t>FEDERAL WT</t>
  </si>
  <si>
    <t>STATE WT</t>
  </si>
  <si>
    <t>STATE DISABILITY</t>
  </si>
  <si>
    <t>TOTAL              DEDUCTIONS</t>
  </si>
  <si>
    <t>EMPLOYEE NAME</t>
  </si>
  <si>
    <t xml:space="preserve">Pay Period: </t>
  </si>
  <si>
    <t>FROM</t>
  </si>
  <si>
    <t>TO</t>
  </si>
  <si>
    <t>COMPANY SEMIMONTHLY PAYROLL  RECORD</t>
  </si>
  <si>
    <t>COMPANY NAME HERE</t>
  </si>
  <si>
    <t>COMPANY PAYROLL SUMMARY</t>
  </si>
  <si>
    <t>YEAR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</si>
  <si>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</si>
  <si>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</si>
  <si>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</si>
  <si>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</si>
  <si>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</si>
  <si>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</si>
  <si>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</si>
  <si>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</si>
  <si>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EMPLOYEE WAGES AND DEDUCTIONS</t>
  </si>
  <si>
    <t xml:space="preserve">WITHHELD TAX- SEND TO GOVERNMENT QUARTERLY </t>
  </si>
  <si>
    <t>PAY  IN JAMUARY</t>
  </si>
  <si>
    <t>PAY  IN APRIL</t>
  </si>
  <si>
    <t>PAY IN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</si>
</sst>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Calibri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scheme val="minor"/>
    </font>
    <font>
      <sz val="8"/>
      <color indexed="8"/>
      <name val="Calibri"/>
      <scheme val="minor"/>
    </font>
    <font>
      <b/>
      <sz val="10"/>
      <name val="Calibri"/>
      <scheme val="minor"/>
    </font>
    <font>
      <b/>
      <sz val="12"/>
      <color theme="1"/>
      <name val="Arial"/>
      <family val="2"/>
    </font>
    <font>
      <b/>
      <sz val="12"/>
      <color indexed="8"/>
      <name val="Calibri"/>
    </font>
    <font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lightGray"/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/>
    <xf numFmtId="2" fontId="0" fillId="0" borderId="0" xfId="0" applyNumberFormat="1" applyBorder="1"/>
    <xf numFmtId="0" fontId="0" fillId="2" borderId="1" xfId="0" applyFill="1" applyBorder="1"/>
    <xf numFmtId="0" fontId="0" fillId="0" borderId="0" xfId="0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4" fontId="0" fillId="0" borderId="1" xfId="0" applyNumberFormat="1" applyBorder="1"/>
    <xf numFmtId="2" fontId="0" fillId="3" borderId="6" xfId="0" applyNumberFormat="1" applyFill="1" applyBorder="1"/>
    <xf numFmtId="2" fontId="0" fillId="3" borderId="7" xfId="0" applyNumberFormat="1" applyFill="1" applyBorder="1"/>
    <xf numFmtId="4" fontId="0" fillId="0" borderId="1" xfId="0" applyNumberFormat="1" applyFill="1" applyBorder="1"/>
    <xf numFmtId="0" fontId="0" fillId="0" borderId="1" xfId="0" applyFill="1" applyBorder="1"/>
    <xf numFmtId="0" fontId="0" fillId="0" borderId="0" xfId="0" applyAlignment="1">
      <alignment horizontal="center"/>
    </xf>
    <xf numFmtId="44" fontId="0" fillId="0" borderId="1" xfId="45" applyFont="1" applyBorder="1"/>
    <xf numFmtId="0" fontId="0" fillId="4" borderId="0" xfId="0" applyFill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2" fontId="0" fillId="0" borderId="1" xfId="0" applyNumberFormat="1" applyFont="1" applyBorder="1"/>
    <xf numFmtId="0" fontId="16" fillId="0" borderId="1" xfId="0" applyFont="1" applyBorder="1"/>
    <xf numFmtId="0" fontId="16" fillId="5" borderId="1" xfId="0" applyFont="1" applyFill="1" applyBorder="1"/>
    <xf numFmtId="0" fontId="0" fillId="5" borderId="1" xfId="0" applyFont="1" applyFill="1" applyBorder="1"/>
    <xf numFmtId="44" fontId="0" fillId="5" borderId="1" xfId="0" applyNumberFormat="1" applyFont="1" applyFill="1" applyBorder="1"/>
    <xf numFmtId="2" fontId="0" fillId="5" borderId="1" xfId="0" applyNumberFormat="1" applyFont="1" applyFill="1" applyBorder="1"/>
    <xf numFmtId="0" fontId="0" fillId="0" borderId="0" xfId="0" applyFill="1" applyBorder="1"/>
    <xf numFmtId="0" fontId="16" fillId="0" borderId="0" xfId="0" applyFont="1" applyFill="1" applyBorder="1"/>
    <xf numFmtId="0" fontId="0" fillId="0" borderId="0" xfId="0" applyFont="1" applyFill="1" applyBorder="1"/>
    <xf numFmtId="44" fontId="0" fillId="0" borderId="0" xfId="0" applyNumberFormat="1" applyFont="1" applyFill="1" applyBorder="1"/>
    <xf numFmtId="2" fontId="0" fillId="0" borderId="0" xfId="0" applyNumberFormat="1" applyFont="1" applyFill="1" applyBorder="1"/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shrinkToFi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" fontId="0" fillId="7" borderId="1" xfId="0" applyNumberFormat="1" applyFill="1" applyBorder="1"/>
    <xf numFmtId="4" fontId="0" fillId="4" borderId="1" xfId="0" applyNumberFormat="1" applyFill="1" applyBorder="1"/>
    <xf numFmtId="4" fontId="0" fillId="5" borderId="1" xfId="0" applyNumberFormat="1" applyFill="1" applyBorder="1"/>
    <xf numFmtId="0" fontId="0" fillId="8" borderId="0" xfId="0" applyFill="1"/>
    <xf numFmtId="16" fontId="0" fillId="4" borderId="1" xfId="0" applyNumberFormat="1" applyFill="1" applyBorder="1"/>
    <xf numFmtId="0" fontId="4" fillId="9" borderId="1" xfId="0" applyFont="1" applyFill="1" applyBorder="1"/>
    <xf numFmtId="4" fontId="5" fillId="9" borderId="1" xfId="0" applyNumberFormat="1" applyFont="1" applyFill="1" applyBorder="1"/>
    <xf numFmtId="2" fontId="0" fillId="9" borderId="7" xfId="0" applyNumberFormat="1" applyFill="1" applyBorder="1"/>
    <xf numFmtId="0" fontId="19" fillId="7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164" fontId="14" fillId="0" borderId="2" xfId="0" applyNumberFormat="1" applyFont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</cellXfs>
  <cellStyles count="46">
    <cellStyle name="Currency" xfId="4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0</xdr:col>
      <xdr:colOff>711200</xdr:colOff>
      <xdr:row>3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00"/>
          <a:ext cx="711200" cy="711200"/>
        </a:xfrm>
        <a:prstGeom prst="rect">
          <a:avLst/>
        </a:prstGeom>
      </xdr:spPr>
    </xdr:pic>
    <xdr:clientData/>
  </xdr:twoCellAnchor>
  <xdr:twoCellAnchor>
    <xdr:from>
      <xdr:col>0</xdr:col>
      <xdr:colOff>825500</xdr:colOff>
      <xdr:row>0</xdr:row>
      <xdr:rowOff>38100</xdr:rowOff>
    </xdr:from>
    <xdr:to>
      <xdr:col>2</xdr:col>
      <xdr:colOff>571500</xdr:colOff>
      <xdr:row>3</xdr:row>
      <xdr:rowOff>177800</xdr:rowOff>
    </xdr:to>
    <xdr:sp macro="" textlink="">
      <xdr:nvSpPr>
        <xdr:cNvPr id="5" name="TextBox 4"/>
        <xdr:cNvSpPr txBox="1"/>
      </xdr:nvSpPr>
      <xdr:spPr>
        <a:xfrm>
          <a:off x="825500" y="38100"/>
          <a:ext cx="1257300" cy="71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PLACE YOUR COMPANY LOGO HERE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38100</xdr:rowOff>
    </xdr:from>
    <xdr:to>
      <xdr:col>1</xdr:col>
      <xdr:colOff>469900</xdr:colOff>
      <xdr:row>3</xdr:row>
      <xdr:rowOff>177800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38100"/>
          <a:ext cx="711200" cy="711200"/>
        </a:xfrm>
        <a:prstGeom prst="rect">
          <a:avLst/>
        </a:prstGeom>
      </xdr:spPr>
    </xdr:pic>
    <xdr:clientData/>
  </xdr:twoCellAnchor>
  <xdr:twoCellAnchor>
    <xdr:from>
      <xdr:col>1</xdr:col>
      <xdr:colOff>584200</xdr:colOff>
      <xdr:row>0</xdr:row>
      <xdr:rowOff>63500</xdr:rowOff>
    </xdr:from>
    <xdr:to>
      <xdr:col>2</xdr:col>
      <xdr:colOff>482600</xdr:colOff>
      <xdr:row>4</xdr:row>
      <xdr:rowOff>12700</xdr:rowOff>
    </xdr:to>
    <xdr:sp macro="" textlink="">
      <xdr:nvSpPr>
        <xdr:cNvPr id="4" name="TextBox 3"/>
        <xdr:cNvSpPr txBox="1"/>
      </xdr:nvSpPr>
      <xdr:spPr>
        <a:xfrm>
          <a:off x="876300" y="63500"/>
          <a:ext cx="1257300" cy="71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PLACE YOUR COMPANY LOGO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H35" sqref="H35"/>
    </sheetView>
  </sheetViews>
  <sheetFormatPr baseColWidth="10" defaultColWidth="8.83203125" defaultRowHeight="15" x14ac:dyDescent="0.2"/>
  <cols>
    <col min="1" max="1" width="11" customWidth="1"/>
    <col min="4" max="4" width="10.5" customWidth="1"/>
    <col min="13" max="13" width="1.5" customWidth="1"/>
    <col min="19" max="19" width="6" customWidth="1"/>
  </cols>
  <sheetData>
    <row r="1" spans="1:19" ht="15" customHeight="1" x14ac:dyDescent="0.2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9" ht="15" customHeigh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9" ht="15" customHeight="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9" ht="15" customHeight="1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9" x14ac:dyDescent="0.2">
      <c r="A5" s="1" t="s">
        <v>0</v>
      </c>
      <c r="B5" s="2"/>
      <c r="C5" s="2"/>
    </row>
    <row r="6" spans="1:19" x14ac:dyDescent="0.2">
      <c r="A6" s="3" t="s">
        <v>26</v>
      </c>
      <c r="B6" s="4"/>
      <c r="C6" s="2"/>
    </row>
    <row r="7" spans="1:19" ht="16" x14ac:dyDescent="0.2">
      <c r="A7" s="63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  <c r="M7" s="14"/>
      <c r="N7" s="66" t="s">
        <v>36</v>
      </c>
      <c r="O7" s="67"/>
      <c r="P7" s="67"/>
      <c r="Q7" s="67"/>
      <c r="R7" s="67"/>
    </row>
    <row r="8" spans="1:19" ht="22" x14ac:dyDescent="0.2">
      <c r="A8" s="50" t="s">
        <v>10</v>
      </c>
      <c r="B8" s="50" t="s">
        <v>12</v>
      </c>
      <c r="C8" s="51" t="s">
        <v>14</v>
      </c>
      <c r="D8" s="50" t="s">
        <v>13</v>
      </c>
      <c r="E8" s="50" t="s">
        <v>3</v>
      </c>
      <c r="F8" s="50" t="s">
        <v>4</v>
      </c>
      <c r="G8" s="50" t="s">
        <v>5</v>
      </c>
      <c r="H8" s="50" t="s">
        <v>15</v>
      </c>
      <c r="I8" s="50" t="s">
        <v>16</v>
      </c>
      <c r="J8" s="50" t="s">
        <v>17</v>
      </c>
      <c r="K8" s="50" t="s">
        <v>18</v>
      </c>
      <c r="L8" s="50" t="s">
        <v>6</v>
      </c>
      <c r="M8" s="15"/>
      <c r="N8" s="50" t="s">
        <v>3</v>
      </c>
      <c r="O8" s="50" t="s">
        <v>4</v>
      </c>
      <c r="P8" s="50" t="s">
        <v>15</v>
      </c>
      <c r="Q8" s="50" t="s">
        <v>16</v>
      </c>
      <c r="R8" s="50" t="s">
        <v>17</v>
      </c>
      <c r="S8" s="55"/>
    </row>
    <row r="9" spans="1:19" x14ac:dyDescent="0.2">
      <c r="A9" s="56" t="s">
        <v>27</v>
      </c>
      <c r="B9" s="16">
        <f>October!D84</f>
        <v>0</v>
      </c>
      <c r="C9" s="16">
        <f>October!E84</f>
        <v>0</v>
      </c>
      <c r="D9" s="16">
        <f>October!F84</f>
        <v>0</v>
      </c>
      <c r="E9" s="16">
        <f>October!G84</f>
        <v>0</v>
      </c>
      <c r="F9" s="16">
        <f>October!H84</f>
        <v>0</v>
      </c>
      <c r="G9" s="16">
        <f>October!I84</f>
        <v>0</v>
      </c>
      <c r="H9" s="16">
        <f>October!J84</f>
        <v>0</v>
      </c>
      <c r="I9" s="16">
        <f>October!K84</f>
        <v>0</v>
      </c>
      <c r="J9" s="16">
        <f>October!L84</f>
        <v>0</v>
      </c>
      <c r="K9" s="16">
        <f>October!M84</f>
        <v>0</v>
      </c>
      <c r="L9" s="16">
        <f>October!N84</f>
        <v>0</v>
      </c>
      <c r="M9" s="17"/>
      <c r="N9" s="52">
        <f>E9</f>
        <v>0</v>
      </c>
      <c r="O9" s="52">
        <f>F9</f>
        <v>0</v>
      </c>
      <c r="P9" s="52">
        <f>H9</f>
        <v>0</v>
      </c>
      <c r="Q9" s="52">
        <f>I9</f>
        <v>0</v>
      </c>
      <c r="R9" s="52">
        <f>J9</f>
        <v>0</v>
      </c>
      <c r="S9" s="60" t="s">
        <v>37</v>
      </c>
    </row>
    <row r="10" spans="1:19" x14ac:dyDescent="0.2">
      <c r="A10" s="56" t="s">
        <v>28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7"/>
      <c r="N10" s="52">
        <f t="shared" ref="N10:N16" si="0">E10</f>
        <v>0</v>
      </c>
      <c r="O10" s="52">
        <f t="shared" ref="O10:O16" si="1">F10</f>
        <v>0</v>
      </c>
      <c r="P10" s="52">
        <f t="shared" ref="P10:P16" si="2">H10</f>
        <v>0</v>
      </c>
      <c r="Q10" s="52">
        <f t="shared" ref="Q10:Q16" si="3">I10</f>
        <v>0</v>
      </c>
      <c r="R10" s="52">
        <f t="shared" ref="R10:R16" si="4">J10</f>
        <v>0</v>
      </c>
      <c r="S10" s="60"/>
    </row>
    <row r="11" spans="1:19" x14ac:dyDescent="0.2">
      <c r="A11" s="56" t="s">
        <v>29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7"/>
      <c r="N11" s="52">
        <f t="shared" si="0"/>
        <v>0</v>
      </c>
      <c r="O11" s="52">
        <f t="shared" si="1"/>
        <v>0</v>
      </c>
      <c r="P11" s="52">
        <f t="shared" si="2"/>
        <v>0</v>
      </c>
      <c r="Q11" s="52">
        <f t="shared" si="3"/>
        <v>0</v>
      </c>
      <c r="R11" s="52">
        <f t="shared" si="4"/>
        <v>0</v>
      </c>
      <c r="S11" s="60"/>
    </row>
    <row r="12" spans="1:19" x14ac:dyDescent="0.2">
      <c r="A12" s="56" t="s">
        <v>30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7"/>
      <c r="N12" s="53">
        <f t="shared" si="0"/>
        <v>0</v>
      </c>
      <c r="O12" s="53">
        <f t="shared" si="1"/>
        <v>0</v>
      </c>
      <c r="P12" s="53">
        <f t="shared" si="2"/>
        <v>0</v>
      </c>
      <c r="Q12" s="53">
        <f t="shared" si="3"/>
        <v>0</v>
      </c>
      <c r="R12" s="53">
        <f t="shared" si="4"/>
        <v>0</v>
      </c>
      <c r="S12" s="61" t="s">
        <v>38</v>
      </c>
    </row>
    <row r="13" spans="1:19" x14ac:dyDescent="0.2">
      <c r="A13" s="56" t="s">
        <v>31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7"/>
      <c r="N13" s="53">
        <f t="shared" si="0"/>
        <v>0</v>
      </c>
      <c r="O13" s="53">
        <f t="shared" si="1"/>
        <v>0</v>
      </c>
      <c r="P13" s="53">
        <f t="shared" si="2"/>
        <v>0</v>
      </c>
      <c r="Q13" s="53">
        <f t="shared" si="3"/>
        <v>0</v>
      </c>
      <c r="R13" s="53">
        <f t="shared" si="4"/>
        <v>0</v>
      </c>
      <c r="S13" s="61"/>
    </row>
    <row r="14" spans="1:19" x14ac:dyDescent="0.2">
      <c r="A14" s="56" t="s">
        <v>32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53">
        <f t="shared" si="0"/>
        <v>0</v>
      </c>
      <c r="O14" s="53">
        <f t="shared" si="1"/>
        <v>0</v>
      </c>
      <c r="P14" s="53">
        <f t="shared" si="2"/>
        <v>0</v>
      </c>
      <c r="Q14" s="53">
        <f t="shared" si="3"/>
        <v>0</v>
      </c>
      <c r="R14" s="53">
        <f t="shared" si="4"/>
        <v>0</v>
      </c>
      <c r="S14" s="61"/>
    </row>
    <row r="15" spans="1:19" x14ac:dyDescent="0.2">
      <c r="A15" s="56" t="s">
        <v>33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54">
        <f t="shared" si="0"/>
        <v>0</v>
      </c>
      <c r="O15" s="54">
        <f t="shared" si="1"/>
        <v>0</v>
      </c>
      <c r="P15" s="54">
        <f t="shared" si="2"/>
        <v>0</v>
      </c>
      <c r="Q15" s="54">
        <f t="shared" si="3"/>
        <v>0</v>
      </c>
      <c r="R15" s="54">
        <f t="shared" si="4"/>
        <v>0</v>
      </c>
      <c r="S15" s="62" t="s">
        <v>39</v>
      </c>
    </row>
    <row r="16" spans="1:19" x14ac:dyDescent="0.2">
      <c r="A16" s="56" t="s">
        <v>34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54">
        <f t="shared" si="0"/>
        <v>0</v>
      </c>
      <c r="O16" s="54">
        <f t="shared" si="1"/>
        <v>0</v>
      </c>
      <c r="P16" s="54">
        <f t="shared" si="2"/>
        <v>0</v>
      </c>
      <c r="Q16" s="54">
        <f t="shared" si="3"/>
        <v>0</v>
      </c>
      <c r="R16" s="54">
        <f t="shared" si="4"/>
        <v>0</v>
      </c>
      <c r="S16" s="62"/>
    </row>
    <row r="17" spans="1:19" x14ac:dyDescent="0.2">
      <c r="A17" s="57" t="s">
        <v>7</v>
      </c>
      <c r="B17" s="58">
        <f>SUM(B9:B16)</f>
        <v>0</v>
      </c>
      <c r="C17" s="58">
        <f t="shared" ref="C17:L17" si="5">SUM(C9:C16)</f>
        <v>0</v>
      </c>
      <c r="D17" s="58">
        <f t="shared" si="5"/>
        <v>0</v>
      </c>
      <c r="E17" s="58">
        <f t="shared" si="5"/>
        <v>0</v>
      </c>
      <c r="F17" s="58">
        <f t="shared" si="5"/>
        <v>0</v>
      </c>
      <c r="G17" s="58">
        <f t="shared" si="5"/>
        <v>0</v>
      </c>
      <c r="H17" s="58">
        <f t="shared" si="5"/>
        <v>0</v>
      </c>
      <c r="I17" s="58">
        <f t="shared" si="5"/>
        <v>0</v>
      </c>
      <c r="J17" s="58">
        <f t="shared" si="5"/>
        <v>0</v>
      </c>
      <c r="K17" s="58">
        <f t="shared" si="5"/>
        <v>0</v>
      </c>
      <c r="L17" s="58">
        <f t="shared" si="5"/>
        <v>0</v>
      </c>
      <c r="M17" s="18"/>
      <c r="N17" s="59">
        <f>SUM(N9:N16)</f>
        <v>0</v>
      </c>
      <c r="O17" s="59">
        <f t="shared" ref="O17:R17" si="6">SUM(O9:O16)</f>
        <v>0</v>
      </c>
      <c r="P17" s="59">
        <f t="shared" si="6"/>
        <v>0</v>
      </c>
      <c r="Q17" s="59">
        <f t="shared" si="6"/>
        <v>0</v>
      </c>
      <c r="R17" s="59">
        <f t="shared" si="6"/>
        <v>0</v>
      </c>
      <c r="S17" s="55"/>
    </row>
  </sheetData>
  <mergeCells count="6">
    <mergeCell ref="A1:R4"/>
    <mergeCell ref="S9:S11"/>
    <mergeCell ref="S12:S14"/>
    <mergeCell ref="S15:S16"/>
    <mergeCell ref="A7:L7"/>
    <mergeCell ref="N7:R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88"/>
  <sheetViews>
    <sheetView workbookViewId="0">
      <selection activeCell="Q5" sqref="Q5"/>
    </sheetView>
  </sheetViews>
  <sheetFormatPr baseColWidth="10" defaultColWidth="8.83203125" defaultRowHeight="15" x14ac:dyDescent="0.2"/>
  <cols>
    <col min="1" max="1" width="3.83203125" customWidth="1"/>
    <col min="2" max="2" width="17.83203125" customWidth="1"/>
    <col min="4" max="4" width="9.6640625" bestFit="1" customWidth="1"/>
    <col min="5" max="5" width="10.6640625" customWidth="1"/>
    <col min="6" max="6" width="11.33203125" customWidth="1"/>
    <col min="13" max="13" width="9.33203125" customWidth="1"/>
    <col min="14" max="14" width="10.33203125" customWidth="1"/>
  </cols>
  <sheetData>
    <row r="1" spans="1:15" x14ac:dyDescent="0.2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5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5" x14ac:dyDescent="0.2">
      <c r="A5" s="1" t="s">
        <v>0</v>
      </c>
      <c r="B5" s="29"/>
      <c r="C5" s="71" t="s">
        <v>24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ht="16" x14ac:dyDescent="0.2">
      <c r="A6" s="5" t="s">
        <v>20</v>
      </c>
      <c r="B6" s="30"/>
      <c r="C6" s="27" t="s">
        <v>21</v>
      </c>
      <c r="D6" s="72">
        <v>43009</v>
      </c>
      <c r="E6" s="73"/>
      <c r="F6" s="28" t="s">
        <v>22</v>
      </c>
      <c r="G6" s="74">
        <v>43023</v>
      </c>
      <c r="H6" s="75"/>
      <c r="I6" s="76"/>
      <c r="J6" s="30"/>
      <c r="K6" s="30"/>
      <c r="L6" s="30"/>
      <c r="M6" s="30"/>
      <c r="N6" s="30"/>
    </row>
    <row r="7" spans="1:15" s="6" customFormat="1" x14ac:dyDescent="0.2">
      <c r="B7" s="31" t="s">
        <v>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s="8" customFormat="1" ht="22" x14ac:dyDescent="0.2">
      <c r="A8" s="23"/>
      <c r="B8" s="24" t="s">
        <v>19</v>
      </c>
      <c r="C8" s="33" t="s">
        <v>2</v>
      </c>
      <c r="D8" s="24" t="s">
        <v>12</v>
      </c>
      <c r="E8" s="25" t="s">
        <v>14</v>
      </c>
      <c r="F8" s="24" t="s">
        <v>13</v>
      </c>
      <c r="G8" s="24" t="s">
        <v>3</v>
      </c>
      <c r="H8" s="24" t="s">
        <v>4</v>
      </c>
      <c r="I8" s="24" t="s">
        <v>5</v>
      </c>
      <c r="J8" s="24" t="s">
        <v>15</v>
      </c>
      <c r="K8" s="24" t="s">
        <v>16</v>
      </c>
      <c r="L8" s="24" t="s">
        <v>17</v>
      </c>
      <c r="M8" s="24" t="s">
        <v>18</v>
      </c>
      <c r="N8" s="24" t="s">
        <v>6</v>
      </c>
      <c r="O8" s="9"/>
    </row>
    <row r="9" spans="1:15" x14ac:dyDescent="0.2">
      <c r="A9" s="10">
        <v>1</v>
      </c>
      <c r="B9" s="34"/>
      <c r="C9" s="34">
        <v>0</v>
      </c>
      <c r="D9" s="22">
        <v>0</v>
      </c>
      <c r="E9" s="22">
        <v>0</v>
      </c>
      <c r="F9" s="22">
        <f>D9+E9</f>
        <v>0</v>
      </c>
      <c r="G9" s="35">
        <f>F9*0.062</f>
        <v>0</v>
      </c>
      <c r="H9" s="35">
        <f>F9*0.0145</f>
        <v>0</v>
      </c>
      <c r="I9" s="35">
        <f t="shared" ref="I9:I40" si="0">IF(F9-(C9*243.75)-L9&gt;0, F9-(C9*243.75)-L9,0)</f>
        <v>0</v>
      </c>
      <c r="J9" s="35">
        <f>IF(I9&gt;6250,(I9-6250)*35%+1343.75,IF(I9&gt;1875,(I9-1875)*25%+250,IF(I9&gt;625,(I9-625)*15%+62.5,IF(I9&gt;0,(I9-0)*10%,0))))</f>
        <v>0</v>
      </c>
      <c r="K9" s="35">
        <f>IF(F9&gt;6250,(F9-6250)*8%+325,IF(F9&gt;1875,(F9-1875)*6%+62.5,IF(F9&gt;625,(F9-625)*4%+12.5,IF(F9&gt;0,(F9-0)*2%,0))))</f>
        <v>0</v>
      </c>
      <c r="L9" s="35">
        <v>0</v>
      </c>
      <c r="M9" s="35">
        <f>G9+H9+J9+K9+L9</f>
        <v>0</v>
      </c>
      <c r="N9" s="35">
        <f>F9-M9</f>
        <v>0</v>
      </c>
      <c r="O9" s="11"/>
    </row>
    <row r="10" spans="1:15" x14ac:dyDescent="0.2">
      <c r="A10" s="10">
        <v>2</v>
      </c>
      <c r="B10" s="34"/>
      <c r="C10" s="34"/>
      <c r="D10" s="22">
        <v>0</v>
      </c>
      <c r="E10" s="22">
        <v>0</v>
      </c>
      <c r="F10" s="22">
        <f t="shared" ref="F10:F40" si="1">D10+E10</f>
        <v>0</v>
      </c>
      <c r="G10" s="35">
        <f t="shared" ref="G10:G33" si="2">F10*0.062</f>
        <v>0</v>
      </c>
      <c r="H10" s="35">
        <f t="shared" ref="H10:H31" si="3">F10*0.0145</f>
        <v>0</v>
      </c>
      <c r="I10" s="35">
        <f t="shared" si="0"/>
        <v>0</v>
      </c>
      <c r="J10" s="35">
        <f t="shared" ref="J10:J33" si="4">IF(I10&gt;6250,(I10-6250)*35%+1343.75,IF(I10&gt;1875,(I10-1875)*25%+250,IF(I10&gt;625,(I10-625)*15%+62.5,IF(I10&gt;0,(I10-0)*10%,0))))</f>
        <v>0</v>
      </c>
      <c r="K10" s="35">
        <f t="shared" ref="K10:K33" si="5">IF(F10&gt;6250,(F10-6250)*8%+325,IF(F10&gt;1875,(F10-1875)*6%+62.5,IF(F10&gt;625,(F10-625)*4%+12.5,IF(F10&gt;0,(F10-0)*2%,0))))</f>
        <v>0</v>
      </c>
      <c r="L10" s="35">
        <v>0</v>
      </c>
      <c r="M10" s="35">
        <f t="shared" ref="M10:M31" si="6">G10+H10+J10+K10+L10</f>
        <v>0</v>
      </c>
      <c r="N10" s="35">
        <f t="shared" ref="N10:N31" si="7">F10-M10</f>
        <v>0</v>
      </c>
      <c r="O10" s="11"/>
    </row>
    <row r="11" spans="1:15" x14ac:dyDescent="0.2">
      <c r="A11" s="10">
        <v>3</v>
      </c>
      <c r="B11" s="34"/>
      <c r="C11" s="34"/>
      <c r="D11" s="22">
        <v>0</v>
      </c>
      <c r="E11" s="22">
        <v>0</v>
      </c>
      <c r="F11" s="22">
        <f t="shared" si="1"/>
        <v>0</v>
      </c>
      <c r="G11" s="35">
        <f t="shared" si="2"/>
        <v>0</v>
      </c>
      <c r="H11" s="35">
        <f t="shared" si="3"/>
        <v>0</v>
      </c>
      <c r="I11" s="35">
        <f t="shared" si="0"/>
        <v>0</v>
      </c>
      <c r="J11" s="35">
        <f t="shared" si="4"/>
        <v>0</v>
      </c>
      <c r="K11" s="35">
        <f t="shared" si="5"/>
        <v>0</v>
      </c>
      <c r="L11" s="35">
        <v>0</v>
      </c>
      <c r="M11" s="35">
        <f t="shared" si="6"/>
        <v>0</v>
      </c>
      <c r="N11" s="35">
        <f t="shared" si="7"/>
        <v>0</v>
      </c>
      <c r="O11" s="11"/>
    </row>
    <row r="12" spans="1:15" x14ac:dyDescent="0.2">
      <c r="A12" s="10">
        <v>4</v>
      </c>
      <c r="B12" s="34"/>
      <c r="C12" s="34"/>
      <c r="D12" s="22">
        <v>0</v>
      </c>
      <c r="E12" s="22">
        <v>0</v>
      </c>
      <c r="F12" s="22">
        <f t="shared" si="1"/>
        <v>0</v>
      </c>
      <c r="G12" s="35">
        <f t="shared" si="2"/>
        <v>0</v>
      </c>
      <c r="H12" s="35">
        <f t="shared" si="3"/>
        <v>0</v>
      </c>
      <c r="I12" s="35">
        <f t="shared" si="0"/>
        <v>0</v>
      </c>
      <c r="J12" s="35">
        <f t="shared" si="4"/>
        <v>0</v>
      </c>
      <c r="K12" s="35">
        <f t="shared" si="5"/>
        <v>0</v>
      </c>
      <c r="L12" s="35">
        <v>0</v>
      </c>
      <c r="M12" s="35">
        <f t="shared" si="6"/>
        <v>0</v>
      </c>
      <c r="N12" s="35">
        <f t="shared" si="7"/>
        <v>0</v>
      </c>
      <c r="O12" s="11"/>
    </row>
    <row r="13" spans="1:15" x14ac:dyDescent="0.2">
      <c r="A13" s="10">
        <v>5</v>
      </c>
      <c r="B13" s="34"/>
      <c r="C13" s="34"/>
      <c r="D13" s="22">
        <v>0</v>
      </c>
      <c r="E13" s="22">
        <v>0</v>
      </c>
      <c r="F13" s="22">
        <f t="shared" si="1"/>
        <v>0</v>
      </c>
      <c r="G13" s="35">
        <f t="shared" si="2"/>
        <v>0</v>
      </c>
      <c r="H13" s="35">
        <f t="shared" si="3"/>
        <v>0</v>
      </c>
      <c r="I13" s="35">
        <f t="shared" si="0"/>
        <v>0</v>
      </c>
      <c r="J13" s="35">
        <f t="shared" si="4"/>
        <v>0</v>
      </c>
      <c r="K13" s="35">
        <f t="shared" si="5"/>
        <v>0</v>
      </c>
      <c r="L13" s="35">
        <v>0</v>
      </c>
      <c r="M13" s="35">
        <f t="shared" si="6"/>
        <v>0</v>
      </c>
      <c r="N13" s="35">
        <f t="shared" si="7"/>
        <v>0</v>
      </c>
      <c r="O13" s="11"/>
    </row>
    <row r="14" spans="1:15" x14ac:dyDescent="0.2">
      <c r="A14" s="10">
        <v>6</v>
      </c>
      <c r="B14" s="34"/>
      <c r="C14" s="34"/>
      <c r="D14" s="22">
        <v>0</v>
      </c>
      <c r="E14" s="22">
        <v>0</v>
      </c>
      <c r="F14" s="22">
        <f t="shared" si="1"/>
        <v>0</v>
      </c>
      <c r="G14" s="35">
        <f t="shared" si="2"/>
        <v>0</v>
      </c>
      <c r="H14" s="35">
        <f t="shared" si="3"/>
        <v>0</v>
      </c>
      <c r="I14" s="35">
        <f t="shared" si="0"/>
        <v>0</v>
      </c>
      <c r="J14" s="35">
        <f t="shared" si="4"/>
        <v>0</v>
      </c>
      <c r="K14" s="35">
        <f t="shared" si="5"/>
        <v>0</v>
      </c>
      <c r="L14" s="35">
        <v>0</v>
      </c>
      <c r="M14" s="35">
        <f t="shared" si="6"/>
        <v>0</v>
      </c>
      <c r="N14" s="35">
        <f t="shared" si="7"/>
        <v>0</v>
      </c>
      <c r="O14" s="11"/>
    </row>
    <row r="15" spans="1:15" x14ac:dyDescent="0.2">
      <c r="A15" s="10">
        <v>7</v>
      </c>
      <c r="B15" s="36"/>
      <c r="C15" s="36"/>
      <c r="D15" s="22">
        <v>0</v>
      </c>
      <c r="E15" s="22">
        <v>0</v>
      </c>
      <c r="F15" s="22">
        <f t="shared" si="1"/>
        <v>0</v>
      </c>
      <c r="G15" s="35">
        <f t="shared" si="2"/>
        <v>0</v>
      </c>
      <c r="H15" s="35">
        <f t="shared" si="3"/>
        <v>0</v>
      </c>
      <c r="I15" s="35">
        <f t="shared" si="0"/>
        <v>0</v>
      </c>
      <c r="J15" s="35">
        <f t="shared" si="4"/>
        <v>0</v>
      </c>
      <c r="K15" s="35">
        <f t="shared" si="5"/>
        <v>0</v>
      </c>
      <c r="L15" s="35">
        <v>0</v>
      </c>
      <c r="M15" s="35">
        <f t="shared" si="6"/>
        <v>0</v>
      </c>
      <c r="N15" s="35">
        <f t="shared" si="7"/>
        <v>0</v>
      </c>
      <c r="O15" s="11"/>
    </row>
    <row r="16" spans="1:15" x14ac:dyDescent="0.2">
      <c r="A16" s="10">
        <v>8</v>
      </c>
      <c r="B16" s="34"/>
      <c r="C16" s="34"/>
      <c r="D16" s="22">
        <v>0</v>
      </c>
      <c r="E16" s="22">
        <v>0</v>
      </c>
      <c r="F16" s="22">
        <f t="shared" si="1"/>
        <v>0</v>
      </c>
      <c r="G16" s="35">
        <f t="shared" si="2"/>
        <v>0</v>
      </c>
      <c r="H16" s="35">
        <f t="shared" si="3"/>
        <v>0</v>
      </c>
      <c r="I16" s="35">
        <f t="shared" si="0"/>
        <v>0</v>
      </c>
      <c r="J16" s="35">
        <f t="shared" si="4"/>
        <v>0</v>
      </c>
      <c r="K16" s="35">
        <f t="shared" si="5"/>
        <v>0</v>
      </c>
      <c r="L16" s="35">
        <v>0</v>
      </c>
      <c r="M16" s="35">
        <f t="shared" si="6"/>
        <v>0</v>
      </c>
      <c r="N16" s="35">
        <f t="shared" si="7"/>
        <v>0</v>
      </c>
      <c r="O16" s="11"/>
    </row>
    <row r="17" spans="1:15" x14ac:dyDescent="0.2">
      <c r="A17" s="10">
        <v>9</v>
      </c>
      <c r="B17" s="34"/>
      <c r="C17" s="34"/>
      <c r="D17" s="22">
        <v>0</v>
      </c>
      <c r="E17" s="22">
        <v>0</v>
      </c>
      <c r="F17" s="22">
        <f t="shared" si="1"/>
        <v>0</v>
      </c>
      <c r="G17" s="35">
        <f t="shared" si="2"/>
        <v>0</v>
      </c>
      <c r="H17" s="35">
        <f t="shared" si="3"/>
        <v>0</v>
      </c>
      <c r="I17" s="35">
        <f t="shared" si="0"/>
        <v>0</v>
      </c>
      <c r="J17" s="35">
        <f t="shared" si="4"/>
        <v>0</v>
      </c>
      <c r="K17" s="35">
        <f t="shared" si="5"/>
        <v>0</v>
      </c>
      <c r="L17" s="35">
        <v>0</v>
      </c>
      <c r="M17" s="35">
        <f t="shared" si="6"/>
        <v>0</v>
      </c>
      <c r="N17" s="35">
        <f t="shared" si="7"/>
        <v>0</v>
      </c>
      <c r="O17" s="11"/>
    </row>
    <row r="18" spans="1:15" x14ac:dyDescent="0.2">
      <c r="A18" s="10">
        <v>10</v>
      </c>
      <c r="B18" s="34"/>
      <c r="C18" s="34"/>
      <c r="D18" s="22">
        <v>0</v>
      </c>
      <c r="E18" s="22">
        <v>0</v>
      </c>
      <c r="F18" s="22">
        <f t="shared" si="1"/>
        <v>0</v>
      </c>
      <c r="G18" s="35">
        <f t="shared" si="2"/>
        <v>0</v>
      </c>
      <c r="H18" s="35">
        <f t="shared" si="3"/>
        <v>0</v>
      </c>
      <c r="I18" s="35">
        <f t="shared" si="0"/>
        <v>0</v>
      </c>
      <c r="J18" s="35">
        <f t="shared" si="4"/>
        <v>0</v>
      </c>
      <c r="K18" s="35">
        <f t="shared" si="5"/>
        <v>0</v>
      </c>
      <c r="L18" s="35">
        <v>0</v>
      </c>
      <c r="M18" s="35">
        <f t="shared" si="6"/>
        <v>0</v>
      </c>
      <c r="N18" s="35">
        <f t="shared" si="7"/>
        <v>0</v>
      </c>
      <c r="O18" s="11"/>
    </row>
    <row r="19" spans="1:15" x14ac:dyDescent="0.2">
      <c r="A19" s="10">
        <v>11</v>
      </c>
      <c r="B19" s="34"/>
      <c r="C19" s="34"/>
      <c r="D19" s="22">
        <v>0</v>
      </c>
      <c r="E19" s="22">
        <v>0</v>
      </c>
      <c r="F19" s="22">
        <f t="shared" si="1"/>
        <v>0</v>
      </c>
      <c r="G19" s="35">
        <f t="shared" si="2"/>
        <v>0</v>
      </c>
      <c r="H19" s="35">
        <f t="shared" si="3"/>
        <v>0</v>
      </c>
      <c r="I19" s="35">
        <f t="shared" si="0"/>
        <v>0</v>
      </c>
      <c r="J19" s="35">
        <f t="shared" si="4"/>
        <v>0</v>
      </c>
      <c r="K19" s="35">
        <f t="shared" si="5"/>
        <v>0</v>
      </c>
      <c r="L19" s="35">
        <v>0</v>
      </c>
      <c r="M19" s="35">
        <f t="shared" si="6"/>
        <v>0</v>
      </c>
      <c r="N19" s="35">
        <f t="shared" si="7"/>
        <v>0</v>
      </c>
      <c r="O19" s="11"/>
    </row>
    <row r="20" spans="1:15" x14ac:dyDescent="0.2">
      <c r="A20" s="10">
        <v>12</v>
      </c>
      <c r="B20" s="34"/>
      <c r="C20" s="34"/>
      <c r="D20" s="22">
        <v>0</v>
      </c>
      <c r="E20" s="22">
        <v>0</v>
      </c>
      <c r="F20" s="22">
        <f t="shared" si="1"/>
        <v>0</v>
      </c>
      <c r="G20" s="35">
        <f t="shared" si="2"/>
        <v>0</v>
      </c>
      <c r="H20" s="35">
        <f t="shared" si="3"/>
        <v>0</v>
      </c>
      <c r="I20" s="35">
        <f t="shared" si="0"/>
        <v>0</v>
      </c>
      <c r="J20" s="35">
        <f t="shared" si="4"/>
        <v>0</v>
      </c>
      <c r="K20" s="35">
        <f t="shared" si="5"/>
        <v>0</v>
      </c>
      <c r="L20" s="35">
        <v>0</v>
      </c>
      <c r="M20" s="35">
        <f t="shared" si="6"/>
        <v>0</v>
      </c>
      <c r="N20" s="35">
        <f t="shared" si="7"/>
        <v>0</v>
      </c>
      <c r="O20" s="11"/>
    </row>
    <row r="21" spans="1:15" x14ac:dyDescent="0.2">
      <c r="A21" s="10">
        <v>13</v>
      </c>
      <c r="B21" s="34"/>
      <c r="C21" s="34"/>
      <c r="D21" s="22">
        <v>0</v>
      </c>
      <c r="E21" s="22">
        <v>0</v>
      </c>
      <c r="F21" s="22">
        <f t="shared" si="1"/>
        <v>0</v>
      </c>
      <c r="G21" s="35">
        <f t="shared" si="2"/>
        <v>0</v>
      </c>
      <c r="H21" s="35">
        <f t="shared" si="3"/>
        <v>0</v>
      </c>
      <c r="I21" s="35">
        <f t="shared" si="0"/>
        <v>0</v>
      </c>
      <c r="J21" s="35">
        <f t="shared" si="4"/>
        <v>0</v>
      </c>
      <c r="K21" s="35">
        <f t="shared" si="5"/>
        <v>0</v>
      </c>
      <c r="L21" s="35">
        <v>0</v>
      </c>
      <c r="M21" s="35">
        <f t="shared" si="6"/>
        <v>0</v>
      </c>
      <c r="N21" s="35">
        <f t="shared" si="7"/>
        <v>0</v>
      </c>
      <c r="O21" s="11"/>
    </row>
    <row r="22" spans="1:15" x14ac:dyDescent="0.2">
      <c r="A22" s="10">
        <v>14</v>
      </c>
      <c r="B22" s="34"/>
      <c r="C22" s="34"/>
      <c r="D22" s="22">
        <v>0</v>
      </c>
      <c r="E22" s="22">
        <v>0</v>
      </c>
      <c r="F22" s="22">
        <f t="shared" si="1"/>
        <v>0</v>
      </c>
      <c r="G22" s="35">
        <f t="shared" si="2"/>
        <v>0</v>
      </c>
      <c r="H22" s="35">
        <f t="shared" si="3"/>
        <v>0</v>
      </c>
      <c r="I22" s="35">
        <f t="shared" si="0"/>
        <v>0</v>
      </c>
      <c r="J22" s="35">
        <f t="shared" si="4"/>
        <v>0</v>
      </c>
      <c r="K22" s="35">
        <f t="shared" si="5"/>
        <v>0</v>
      </c>
      <c r="L22" s="35">
        <v>0</v>
      </c>
      <c r="M22" s="35">
        <f t="shared" si="6"/>
        <v>0</v>
      </c>
      <c r="N22" s="35">
        <f t="shared" si="7"/>
        <v>0</v>
      </c>
      <c r="O22" s="11"/>
    </row>
    <row r="23" spans="1:15" x14ac:dyDescent="0.2">
      <c r="A23" s="10">
        <v>15</v>
      </c>
      <c r="B23" s="34"/>
      <c r="C23" s="34"/>
      <c r="D23" s="22">
        <v>0</v>
      </c>
      <c r="E23" s="22">
        <v>0</v>
      </c>
      <c r="F23" s="22">
        <f t="shared" si="1"/>
        <v>0</v>
      </c>
      <c r="G23" s="35">
        <f t="shared" si="2"/>
        <v>0</v>
      </c>
      <c r="H23" s="35">
        <f t="shared" si="3"/>
        <v>0</v>
      </c>
      <c r="I23" s="35">
        <f t="shared" si="0"/>
        <v>0</v>
      </c>
      <c r="J23" s="35">
        <f t="shared" si="4"/>
        <v>0</v>
      </c>
      <c r="K23" s="35">
        <f t="shared" si="5"/>
        <v>0</v>
      </c>
      <c r="L23" s="35">
        <v>0</v>
      </c>
      <c r="M23" s="35">
        <f t="shared" si="6"/>
        <v>0</v>
      </c>
      <c r="N23" s="35">
        <f t="shared" si="7"/>
        <v>0</v>
      </c>
      <c r="O23" s="11"/>
    </row>
    <row r="24" spans="1:15" x14ac:dyDescent="0.2">
      <c r="A24" s="10">
        <v>16</v>
      </c>
      <c r="B24" s="34"/>
      <c r="C24" s="34"/>
      <c r="D24" s="22">
        <v>0</v>
      </c>
      <c r="E24" s="22">
        <v>0</v>
      </c>
      <c r="F24" s="22">
        <f t="shared" si="1"/>
        <v>0</v>
      </c>
      <c r="G24" s="35">
        <f t="shared" si="2"/>
        <v>0</v>
      </c>
      <c r="H24" s="35">
        <f t="shared" si="3"/>
        <v>0</v>
      </c>
      <c r="I24" s="35">
        <f t="shared" si="0"/>
        <v>0</v>
      </c>
      <c r="J24" s="35">
        <f t="shared" si="4"/>
        <v>0</v>
      </c>
      <c r="K24" s="35">
        <f t="shared" si="5"/>
        <v>0</v>
      </c>
      <c r="L24" s="35">
        <v>0</v>
      </c>
      <c r="M24" s="35">
        <f t="shared" si="6"/>
        <v>0</v>
      </c>
      <c r="N24" s="35">
        <f t="shared" si="7"/>
        <v>0</v>
      </c>
      <c r="O24" s="11"/>
    </row>
    <row r="25" spans="1:15" x14ac:dyDescent="0.2">
      <c r="A25" s="10">
        <v>17</v>
      </c>
      <c r="B25" s="34"/>
      <c r="C25" s="34"/>
      <c r="D25" s="22">
        <v>0</v>
      </c>
      <c r="E25" s="22">
        <v>0</v>
      </c>
      <c r="F25" s="22">
        <f t="shared" si="1"/>
        <v>0</v>
      </c>
      <c r="G25" s="35">
        <f t="shared" si="2"/>
        <v>0</v>
      </c>
      <c r="H25" s="35">
        <f t="shared" si="3"/>
        <v>0</v>
      </c>
      <c r="I25" s="35">
        <f t="shared" si="0"/>
        <v>0</v>
      </c>
      <c r="J25" s="35">
        <f t="shared" si="4"/>
        <v>0</v>
      </c>
      <c r="K25" s="35">
        <f t="shared" si="5"/>
        <v>0</v>
      </c>
      <c r="L25" s="35">
        <v>0</v>
      </c>
      <c r="M25" s="35">
        <f t="shared" si="6"/>
        <v>0</v>
      </c>
      <c r="N25" s="35">
        <f t="shared" si="7"/>
        <v>0</v>
      </c>
      <c r="O25" s="11"/>
    </row>
    <row r="26" spans="1:15" x14ac:dyDescent="0.2">
      <c r="A26" s="10">
        <v>18</v>
      </c>
      <c r="B26" s="34"/>
      <c r="C26" s="34"/>
      <c r="D26" s="22">
        <v>0</v>
      </c>
      <c r="E26" s="22">
        <v>0</v>
      </c>
      <c r="F26" s="22">
        <f t="shared" si="1"/>
        <v>0</v>
      </c>
      <c r="G26" s="35">
        <f t="shared" si="2"/>
        <v>0</v>
      </c>
      <c r="H26" s="35">
        <f t="shared" si="3"/>
        <v>0</v>
      </c>
      <c r="I26" s="35">
        <f t="shared" si="0"/>
        <v>0</v>
      </c>
      <c r="J26" s="35">
        <f t="shared" si="4"/>
        <v>0</v>
      </c>
      <c r="K26" s="35">
        <f t="shared" si="5"/>
        <v>0</v>
      </c>
      <c r="L26" s="35">
        <v>0</v>
      </c>
      <c r="M26" s="35">
        <f t="shared" si="6"/>
        <v>0</v>
      </c>
      <c r="N26" s="35">
        <f t="shared" si="7"/>
        <v>0</v>
      </c>
      <c r="O26" s="11"/>
    </row>
    <row r="27" spans="1:15" x14ac:dyDescent="0.2">
      <c r="A27" s="10">
        <v>19</v>
      </c>
      <c r="B27" s="34"/>
      <c r="C27" s="34"/>
      <c r="D27" s="22">
        <v>0</v>
      </c>
      <c r="E27" s="22">
        <v>0</v>
      </c>
      <c r="F27" s="22">
        <f t="shared" si="1"/>
        <v>0</v>
      </c>
      <c r="G27" s="35">
        <f t="shared" si="2"/>
        <v>0</v>
      </c>
      <c r="H27" s="35">
        <f t="shared" si="3"/>
        <v>0</v>
      </c>
      <c r="I27" s="35">
        <f t="shared" si="0"/>
        <v>0</v>
      </c>
      <c r="J27" s="35">
        <f t="shared" si="4"/>
        <v>0</v>
      </c>
      <c r="K27" s="35">
        <f t="shared" si="5"/>
        <v>0</v>
      </c>
      <c r="L27" s="35">
        <v>0</v>
      </c>
      <c r="M27" s="35">
        <f t="shared" si="6"/>
        <v>0</v>
      </c>
      <c r="N27" s="35">
        <f t="shared" si="7"/>
        <v>0</v>
      </c>
      <c r="O27" s="11"/>
    </row>
    <row r="28" spans="1:15" x14ac:dyDescent="0.2">
      <c r="A28" s="10">
        <v>20</v>
      </c>
      <c r="B28" s="34"/>
      <c r="C28" s="34"/>
      <c r="D28" s="22">
        <v>0</v>
      </c>
      <c r="E28" s="22">
        <v>0</v>
      </c>
      <c r="F28" s="22">
        <f t="shared" si="1"/>
        <v>0</v>
      </c>
      <c r="G28" s="35">
        <f t="shared" si="2"/>
        <v>0</v>
      </c>
      <c r="H28" s="35">
        <f t="shared" si="3"/>
        <v>0</v>
      </c>
      <c r="I28" s="35">
        <f t="shared" si="0"/>
        <v>0</v>
      </c>
      <c r="J28" s="35">
        <f t="shared" si="4"/>
        <v>0</v>
      </c>
      <c r="K28" s="35">
        <f t="shared" si="5"/>
        <v>0</v>
      </c>
      <c r="L28" s="35">
        <v>0</v>
      </c>
      <c r="M28" s="35">
        <f t="shared" si="6"/>
        <v>0</v>
      </c>
      <c r="N28" s="35">
        <f t="shared" si="7"/>
        <v>0</v>
      </c>
      <c r="O28" s="11"/>
    </row>
    <row r="29" spans="1:15" x14ac:dyDescent="0.2">
      <c r="A29" s="10">
        <v>21</v>
      </c>
      <c r="B29" s="34"/>
      <c r="C29" s="34"/>
      <c r="D29" s="22">
        <v>0</v>
      </c>
      <c r="E29" s="22">
        <v>0</v>
      </c>
      <c r="F29" s="22">
        <f t="shared" si="1"/>
        <v>0</v>
      </c>
      <c r="G29" s="35">
        <f t="shared" si="2"/>
        <v>0</v>
      </c>
      <c r="H29" s="35">
        <f t="shared" si="3"/>
        <v>0</v>
      </c>
      <c r="I29" s="35">
        <f t="shared" si="0"/>
        <v>0</v>
      </c>
      <c r="J29" s="35">
        <f t="shared" si="4"/>
        <v>0</v>
      </c>
      <c r="K29" s="35">
        <f t="shared" si="5"/>
        <v>0</v>
      </c>
      <c r="L29" s="35">
        <v>0</v>
      </c>
      <c r="M29" s="35">
        <f t="shared" si="6"/>
        <v>0</v>
      </c>
      <c r="N29" s="35">
        <f t="shared" si="7"/>
        <v>0</v>
      </c>
      <c r="O29" s="11"/>
    </row>
    <row r="30" spans="1:15" x14ac:dyDescent="0.2">
      <c r="A30" s="10">
        <v>22</v>
      </c>
      <c r="B30" s="34"/>
      <c r="C30" s="34"/>
      <c r="D30" s="22">
        <v>0</v>
      </c>
      <c r="E30" s="22">
        <v>0</v>
      </c>
      <c r="F30" s="22">
        <f t="shared" si="1"/>
        <v>0</v>
      </c>
      <c r="G30" s="35">
        <f t="shared" si="2"/>
        <v>0</v>
      </c>
      <c r="H30" s="35">
        <f t="shared" si="3"/>
        <v>0</v>
      </c>
      <c r="I30" s="35">
        <f t="shared" si="0"/>
        <v>0</v>
      </c>
      <c r="J30" s="35">
        <f t="shared" si="4"/>
        <v>0</v>
      </c>
      <c r="K30" s="35">
        <f t="shared" si="5"/>
        <v>0</v>
      </c>
      <c r="L30" s="35">
        <v>0</v>
      </c>
      <c r="M30" s="35">
        <f t="shared" si="6"/>
        <v>0</v>
      </c>
      <c r="N30" s="35">
        <f t="shared" si="7"/>
        <v>0</v>
      </c>
      <c r="O30" s="11"/>
    </row>
    <row r="31" spans="1:15" x14ac:dyDescent="0.2">
      <c r="A31" s="10">
        <v>23</v>
      </c>
      <c r="B31" s="34"/>
      <c r="C31" s="34"/>
      <c r="D31" s="22">
        <v>0</v>
      </c>
      <c r="E31" s="22">
        <v>0</v>
      </c>
      <c r="F31" s="22">
        <f t="shared" si="1"/>
        <v>0</v>
      </c>
      <c r="G31" s="35">
        <f t="shared" si="2"/>
        <v>0</v>
      </c>
      <c r="H31" s="35">
        <f t="shared" si="3"/>
        <v>0</v>
      </c>
      <c r="I31" s="35">
        <f t="shared" si="0"/>
        <v>0</v>
      </c>
      <c r="J31" s="35">
        <f t="shared" si="4"/>
        <v>0</v>
      </c>
      <c r="K31" s="35">
        <f t="shared" si="5"/>
        <v>0</v>
      </c>
      <c r="L31" s="35">
        <v>0</v>
      </c>
      <c r="M31" s="35">
        <f t="shared" si="6"/>
        <v>0</v>
      </c>
      <c r="N31" s="35">
        <f t="shared" si="7"/>
        <v>0</v>
      </c>
      <c r="O31" s="11"/>
    </row>
    <row r="32" spans="1:15" x14ac:dyDescent="0.2">
      <c r="A32" s="10">
        <v>24</v>
      </c>
      <c r="B32" s="34"/>
      <c r="C32" s="34"/>
      <c r="D32" s="22">
        <v>0</v>
      </c>
      <c r="E32" s="22">
        <v>0</v>
      </c>
      <c r="F32" s="22">
        <f t="shared" si="1"/>
        <v>0</v>
      </c>
      <c r="G32" s="35">
        <f t="shared" si="2"/>
        <v>0</v>
      </c>
      <c r="H32" s="35">
        <f>F32*0.0145</f>
        <v>0</v>
      </c>
      <c r="I32" s="35">
        <f t="shared" si="0"/>
        <v>0</v>
      </c>
      <c r="J32" s="35">
        <f t="shared" si="4"/>
        <v>0</v>
      </c>
      <c r="K32" s="35">
        <f t="shared" si="5"/>
        <v>0</v>
      </c>
      <c r="L32" s="35">
        <v>0</v>
      </c>
      <c r="M32" s="35">
        <f>G32+H32+J32+K32+L32</f>
        <v>0</v>
      </c>
      <c r="N32" s="35">
        <f>F32-M32</f>
        <v>0</v>
      </c>
      <c r="O32" s="11"/>
    </row>
    <row r="33" spans="1:15" x14ac:dyDescent="0.2">
      <c r="A33" s="10">
        <v>25</v>
      </c>
      <c r="B33" s="34"/>
      <c r="C33" s="34"/>
      <c r="D33" s="22">
        <v>0</v>
      </c>
      <c r="E33" s="22">
        <v>0</v>
      </c>
      <c r="F33" s="22">
        <f t="shared" si="1"/>
        <v>0</v>
      </c>
      <c r="G33" s="35">
        <f t="shared" si="2"/>
        <v>0</v>
      </c>
      <c r="H33" s="35">
        <f>F33*0.0145</f>
        <v>0</v>
      </c>
      <c r="I33" s="35">
        <f t="shared" si="0"/>
        <v>0</v>
      </c>
      <c r="J33" s="35">
        <f t="shared" si="4"/>
        <v>0</v>
      </c>
      <c r="K33" s="35">
        <f t="shared" si="5"/>
        <v>0</v>
      </c>
      <c r="L33" s="35">
        <v>0</v>
      </c>
      <c r="M33" s="35">
        <f>G33+H33+J33+K33+L33</f>
        <v>0</v>
      </c>
      <c r="N33" s="35">
        <f>F33-M33</f>
        <v>0</v>
      </c>
      <c r="O33" s="11"/>
    </row>
    <row r="34" spans="1:15" x14ac:dyDescent="0.2">
      <c r="A34" s="10">
        <v>26</v>
      </c>
      <c r="B34" s="34"/>
      <c r="C34" s="34"/>
      <c r="D34" s="22">
        <v>0</v>
      </c>
      <c r="E34" s="22">
        <v>0</v>
      </c>
      <c r="F34" s="22">
        <f t="shared" si="1"/>
        <v>0</v>
      </c>
      <c r="G34" s="35">
        <f t="shared" ref="G34:G40" si="8">F34*0.062</f>
        <v>0</v>
      </c>
      <c r="H34" s="35">
        <f t="shared" ref="H34:H40" si="9">F34*0.0145</f>
        <v>0</v>
      </c>
      <c r="I34" s="35">
        <f t="shared" si="0"/>
        <v>0</v>
      </c>
      <c r="J34" s="35">
        <f t="shared" ref="J34:J40" si="10">IF(I34&gt;6250,(I34-6250)*35%+1343.75,IF(I34&gt;1875,(I34-1875)*25%+250,IF(I34&gt;625,(I34-625)*15%+62.5,IF(I34&gt;0,(I34-0)*10%,0))))</f>
        <v>0</v>
      </c>
      <c r="K34" s="35">
        <f t="shared" ref="K34:K40" si="11">IF(F34&gt;6250,(F34-6250)*8%+325,IF(F34&gt;1875,(F34-1875)*6%+62.5,IF(F34&gt;625,(F34-625)*4%+12.5,IF(F34&gt;0,(F34-0)*2%,0))))</f>
        <v>0</v>
      </c>
      <c r="L34" s="35">
        <v>0</v>
      </c>
      <c r="M34" s="35">
        <f t="shared" ref="M34:M40" si="12">G34+H34+J34+K34+L34</f>
        <v>0</v>
      </c>
      <c r="N34" s="35">
        <f t="shared" ref="N34:N40" si="13">F34-M34</f>
        <v>0</v>
      </c>
      <c r="O34" s="11"/>
    </row>
    <row r="35" spans="1:15" x14ac:dyDescent="0.2">
      <c r="A35" s="10">
        <v>27</v>
      </c>
      <c r="B35" s="34"/>
      <c r="C35" s="34"/>
      <c r="D35" s="22">
        <v>0</v>
      </c>
      <c r="E35" s="22">
        <v>0</v>
      </c>
      <c r="F35" s="22">
        <f t="shared" si="1"/>
        <v>0</v>
      </c>
      <c r="G35" s="35">
        <f t="shared" si="8"/>
        <v>0</v>
      </c>
      <c r="H35" s="35">
        <f t="shared" si="9"/>
        <v>0</v>
      </c>
      <c r="I35" s="35">
        <f t="shared" si="0"/>
        <v>0</v>
      </c>
      <c r="J35" s="35">
        <f t="shared" si="10"/>
        <v>0</v>
      </c>
      <c r="K35" s="35">
        <f t="shared" si="11"/>
        <v>0</v>
      </c>
      <c r="L35" s="35">
        <v>0</v>
      </c>
      <c r="M35" s="35">
        <f t="shared" si="12"/>
        <v>0</v>
      </c>
      <c r="N35" s="35">
        <f t="shared" si="13"/>
        <v>0</v>
      </c>
      <c r="O35" s="11"/>
    </row>
    <row r="36" spans="1:15" x14ac:dyDescent="0.2">
      <c r="A36" s="10">
        <v>28</v>
      </c>
      <c r="B36" s="34"/>
      <c r="C36" s="34"/>
      <c r="D36" s="22">
        <v>0</v>
      </c>
      <c r="E36" s="22">
        <v>0</v>
      </c>
      <c r="F36" s="22">
        <f t="shared" si="1"/>
        <v>0</v>
      </c>
      <c r="G36" s="35">
        <f t="shared" si="8"/>
        <v>0</v>
      </c>
      <c r="H36" s="35">
        <f t="shared" si="9"/>
        <v>0</v>
      </c>
      <c r="I36" s="35">
        <f t="shared" si="0"/>
        <v>0</v>
      </c>
      <c r="J36" s="35">
        <f t="shared" si="10"/>
        <v>0</v>
      </c>
      <c r="K36" s="35">
        <f t="shared" si="11"/>
        <v>0</v>
      </c>
      <c r="L36" s="35">
        <v>0</v>
      </c>
      <c r="M36" s="35">
        <f t="shared" si="12"/>
        <v>0</v>
      </c>
      <c r="N36" s="35">
        <f t="shared" si="13"/>
        <v>0</v>
      </c>
      <c r="O36" s="11"/>
    </row>
    <row r="37" spans="1:15" x14ac:dyDescent="0.2">
      <c r="A37" s="10">
        <v>29</v>
      </c>
      <c r="B37" s="34"/>
      <c r="C37" s="34"/>
      <c r="D37" s="22">
        <v>0</v>
      </c>
      <c r="E37" s="22">
        <v>0</v>
      </c>
      <c r="F37" s="22">
        <f t="shared" si="1"/>
        <v>0</v>
      </c>
      <c r="G37" s="35">
        <f t="shared" si="8"/>
        <v>0</v>
      </c>
      <c r="H37" s="35">
        <f t="shared" si="9"/>
        <v>0</v>
      </c>
      <c r="I37" s="35">
        <f t="shared" si="0"/>
        <v>0</v>
      </c>
      <c r="J37" s="35">
        <f t="shared" si="10"/>
        <v>0</v>
      </c>
      <c r="K37" s="35">
        <f t="shared" si="11"/>
        <v>0</v>
      </c>
      <c r="L37" s="35">
        <v>0</v>
      </c>
      <c r="M37" s="35">
        <f t="shared" si="12"/>
        <v>0</v>
      </c>
      <c r="N37" s="35">
        <f t="shared" si="13"/>
        <v>0</v>
      </c>
      <c r="O37" s="11"/>
    </row>
    <row r="38" spans="1:15" x14ac:dyDescent="0.2">
      <c r="A38" s="10">
        <v>30</v>
      </c>
      <c r="B38" s="34"/>
      <c r="C38" s="34"/>
      <c r="D38" s="22">
        <v>0</v>
      </c>
      <c r="E38" s="22">
        <v>0</v>
      </c>
      <c r="F38" s="22">
        <f t="shared" si="1"/>
        <v>0</v>
      </c>
      <c r="G38" s="35">
        <f t="shared" si="8"/>
        <v>0</v>
      </c>
      <c r="H38" s="35">
        <f t="shared" si="9"/>
        <v>0</v>
      </c>
      <c r="I38" s="35">
        <f t="shared" si="0"/>
        <v>0</v>
      </c>
      <c r="J38" s="35">
        <f t="shared" si="10"/>
        <v>0</v>
      </c>
      <c r="K38" s="35">
        <f t="shared" si="11"/>
        <v>0</v>
      </c>
      <c r="L38" s="35">
        <v>0</v>
      </c>
      <c r="M38" s="35">
        <f t="shared" si="12"/>
        <v>0</v>
      </c>
      <c r="N38" s="35">
        <f t="shared" si="13"/>
        <v>0</v>
      </c>
      <c r="O38" s="11"/>
    </row>
    <row r="39" spans="1:15" x14ac:dyDescent="0.2">
      <c r="A39" s="20">
        <v>31</v>
      </c>
      <c r="B39" s="34"/>
      <c r="C39" s="34"/>
      <c r="D39" s="22">
        <v>0</v>
      </c>
      <c r="E39" s="22">
        <v>0</v>
      </c>
      <c r="F39" s="22">
        <f t="shared" si="1"/>
        <v>0</v>
      </c>
      <c r="G39" s="35">
        <f t="shared" si="8"/>
        <v>0</v>
      </c>
      <c r="H39" s="35">
        <f t="shared" si="9"/>
        <v>0</v>
      </c>
      <c r="I39" s="35">
        <f t="shared" si="0"/>
        <v>0</v>
      </c>
      <c r="J39" s="35">
        <f t="shared" si="10"/>
        <v>0</v>
      </c>
      <c r="K39" s="35">
        <f t="shared" si="11"/>
        <v>0</v>
      </c>
      <c r="L39" s="35">
        <v>0</v>
      </c>
      <c r="M39" s="35">
        <f t="shared" si="12"/>
        <v>0</v>
      </c>
      <c r="N39" s="35">
        <f t="shared" si="13"/>
        <v>0</v>
      </c>
      <c r="O39" s="11"/>
    </row>
    <row r="40" spans="1:15" x14ac:dyDescent="0.2">
      <c r="A40" s="20">
        <v>32</v>
      </c>
      <c r="B40" s="34"/>
      <c r="C40" s="34"/>
      <c r="D40" s="22">
        <v>0</v>
      </c>
      <c r="E40" s="22">
        <v>0</v>
      </c>
      <c r="F40" s="22">
        <f t="shared" si="1"/>
        <v>0</v>
      </c>
      <c r="G40" s="35">
        <f t="shared" si="8"/>
        <v>0</v>
      </c>
      <c r="H40" s="35">
        <f t="shared" si="9"/>
        <v>0</v>
      </c>
      <c r="I40" s="35">
        <f t="shared" si="0"/>
        <v>0</v>
      </c>
      <c r="J40" s="35">
        <f t="shared" si="10"/>
        <v>0</v>
      </c>
      <c r="K40" s="35">
        <f t="shared" si="11"/>
        <v>0</v>
      </c>
      <c r="L40" s="35">
        <v>0</v>
      </c>
      <c r="M40" s="35">
        <f t="shared" si="12"/>
        <v>0</v>
      </c>
      <c r="N40" s="35">
        <f t="shared" si="13"/>
        <v>0</v>
      </c>
      <c r="O40" s="11"/>
    </row>
    <row r="41" spans="1:15" x14ac:dyDescent="0.2">
      <c r="A41" s="26"/>
      <c r="B41" s="37" t="s">
        <v>7</v>
      </c>
      <c r="C41" s="38"/>
      <c r="D41" s="39">
        <f>SUM(D9:D40)</f>
        <v>0</v>
      </c>
      <c r="E41" s="39">
        <f t="shared" ref="E41:F41" si="14">SUM(E9:E40)</f>
        <v>0</v>
      </c>
      <c r="F41" s="39">
        <f t="shared" si="14"/>
        <v>0</v>
      </c>
      <c r="G41" s="40">
        <f t="shared" ref="G41:N41" si="15">SUM(G9:G33)</f>
        <v>0</v>
      </c>
      <c r="H41" s="40">
        <f t="shared" si="15"/>
        <v>0</v>
      </c>
      <c r="I41" s="40">
        <f>SUM(I9:I33)</f>
        <v>0</v>
      </c>
      <c r="J41" s="40">
        <f t="shared" si="15"/>
        <v>0</v>
      </c>
      <c r="K41" s="40">
        <f t="shared" si="15"/>
        <v>0</v>
      </c>
      <c r="L41" s="40">
        <f t="shared" si="15"/>
        <v>0</v>
      </c>
      <c r="M41" s="40">
        <f t="shared" si="15"/>
        <v>0</v>
      </c>
      <c r="N41" s="40">
        <f t="shared" si="15"/>
        <v>0</v>
      </c>
      <c r="O41" s="13"/>
    </row>
    <row r="43" spans="1:15" x14ac:dyDescent="0.2">
      <c r="A43" s="5" t="s">
        <v>8</v>
      </c>
      <c r="C43" s="2"/>
      <c r="D43" s="1"/>
      <c r="E43" s="2"/>
      <c r="F43" s="2"/>
    </row>
    <row r="44" spans="1:15" s="6" customFormat="1" x14ac:dyDescent="0.2">
      <c r="B44" s="7" t="s">
        <v>1</v>
      </c>
    </row>
    <row r="45" spans="1:15" s="8" customFormat="1" ht="16" x14ac:dyDescent="0.2">
      <c r="A45" s="5" t="s">
        <v>20</v>
      </c>
      <c r="B45" s="30"/>
      <c r="C45" s="27" t="s">
        <v>21</v>
      </c>
      <c r="D45" s="72">
        <v>43024</v>
      </c>
      <c r="E45" s="73"/>
      <c r="F45" s="28" t="s">
        <v>22</v>
      </c>
      <c r="G45" s="74">
        <v>43039</v>
      </c>
      <c r="H45" s="75"/>
      <c r="I45" s="76"/>
      <c r="J45" s="30"/>
      <c r="K45" s="30"/>
      <c r="L45" s="30"/>
      <c r="M45" s="30"/>
      <c r="N45" s="30"/>
      <c r="O45" s="9"/>
    </row>
    <row r="46" spans="1:15" x14ac:dyDescent="0.2">
      <c r="A46" s="21"/>
      <c r="B46" s="31" t="s">
        <v>1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11"/>
    </row>
    <row r="47" spans="1:15" ht="22" x14ac:dyDescent="0.2">
      <c r="A47" s="23"/>
      <c r="B47" s="24" t="s">
        <v>19</v>
      </c>
      <c r="C47" s="33" t="s">
        <v>2</v>
      </c>
      <c r="D47" s="24" t="s">
        <v>12</v>
      </c>
      <c r="E47" s="25" t="s">
        <v>14</v>
      </c>
      <c r="F47" s="24" t="s">
        <v>13</v>
      </c>
      <c r="G47" s="24" t="s">
        <v>3</v>
      </c>
      <c r="H47" s="24" t="s">
        <v>4</v>
      </c>
      <c r="I47" s="24" t="s">
        <v>5</v>
      </c>
      <c r="J47" s="24" t="s">
        <v>15</v>
      </c>
      <c r="K47" s="24" t="s">
        <v>16</v>
      </c>
      <c r="L47" s="24" t="s">
        <v>17</v>
      </c>
      <c r="M47" s="24" t="s">
        <v>18</v>
      </c>
      <c r="N47" s="24" t="s">
        <v>6</v>
      </c>
      <c r="O47" s="11"/>
    </row>
    <row r="48" spans="1:15" x14ac:dyDescent="0.2">
      <c r="A48" s="10">
        <v>1</v>
      </c>
      <c r="B48" s="34"/>
      <c r="C48" s="34">
        <v>0</v>
      </c>
      <c r="D48" s="22">
        <v>0</v>
      </c>
      <c r="E48" s="22">
        <v>0</v>
      </c>
      <c r="F48" s="22">
        <f>D48+E48</f>
        <v>0</v>
      </c>
      <c r="G48" s="35">
        <f>F48*0.062</f>
        <v>0</v>
      </c>
      <c r="H48" s="35">
        <f>F48*0.0145</f>
        <v>0</v>
      </c>
      <c r="I48" s="35">
        <f t="shared" ref="I48:I79" si="16">IF(F48-(C48*243.75)-L48&gt;0, F48-(C48*243.75)-L48,0)</f>
        <v>0</v>
      </c>
      <c r="J48" s="35">
        <f>IF(I48&gt;6250,(I48-6250)*35%+1343.75,IF(I48&gt;1875,(I48-1875)*25%+250,IF(I48&gt;625,(I48-625)*15%+62.5,IF(I48&gt;0,(I48-0)*10%,0))))</f>
        <v>0</v>
      </c>
      <c r="K48" s="35">
        <f>IF(F48&gt;6250,(F48-6250)*8%+325,IF(F48&gt;1875,(F48-1875)*6%+62.5,IF(F48&gt;625,(F48-625)*4%+12.5,IF(F48&gt;0,(F48-0)*2%,0))))</f>
        <v>0</v>
      </c>
      <c r="L48" s="35">
        <v>0</v>
      </c>
      <c r="M48" s="35">
        <f>G48+H48+J48+K48+L48</f>
        <v>0</v>
      </c>
      <c r="N48" s="35">
        <f>F48-M48</f>
        <v>0</v>
      </c>
      <c r="O48" s="11"/>
    </row>
    <row r="49" spans="1:15" x14ac:dyDescent="0.2">
      <c r="A49" s="10">
        <v>2</v>
      </c>
      <c r="B49" s="34"/>
      <c r="C49" s="34"/>
      <c r="D49" s="22">
        <v>0</v>
      </c>
      <c r="E49" s="22">
        <v>0</v>
      </c>
      <c r="F49" s="22">
        <f t="shared" ref="F49:F79" si="17">D49+E49</f>
        <v>0</v>
      </c>
      <c r="G49" s="35">
        <f t="shared" ref="G49:G79" si="18">F49*0.062</f>
        <v>0</v>
      </c>
      <c r="H49" s="35">
        <f t="shared" ref="H49:H70" si="19">F49*0.0145</f>
        <v>0</v>
      </c>
      <c r="I49" s="35">
        <f t="shared" si="16"/>
        <v>0</v>
      </c>
      <c r="J49" s="35">
        <f t="shared" ref="J49:J79" si="20">IF(I49&gt;6250,(I49-6250)*35%+1343.75,IF(I49&gt;1875,(I49-1875)*25%+250,IF(I49&gt;625,(I49-625)*15%+62.5,IF(I49&gt;0,(I49-0)*10%,0))))</f>
        <v>0</v>
      </c>
      <c r="K49" s="35">
        <f t="shared" ref="K49:K79" si="21">IF(F49&gt;6250,(F49-6250)*8%+325,IF(F49&gt;1875,(F49-1875)*6%+62.5,IF(F49&gt;625,(F49-625)*4%+12.5,IF(F49&gt;0,(F49-0)*2%,0))))</f>
        <v>0</v>
      </c>
      <c r="L49" s="35">
        <v>0</v>
      </c>
      <c r="M49" s="35">
        <f t="shared" ref="M49:M70" si="22">G49+H49+J49+K49+L49</f>
        <v>0</v>
      </c>
      <c r="N49" s="35">
        <f t="shared" ref="N49:N70" si="23">F49-M49</f>
        <v>0</v>
      </c>
      <c r="O49" s="11"/>
    </row>
    <row r="50" spans="1:15" x14ac:dyDescent="0.2">
      <c r="A50" s="10">
        <v>3</v>
      </c>
      <c r="B50" s="34"/>
      <c r="C50" s="34"/>
      <c r="D50" s="22">
        <v>0</v>
      </c>
      <c r="E50" s="22">
        <v>0</v>
      </c>
      <c r="F50" s="22">
        <f t="shared" si="17"/>
        <v>0</v>
      </c>
      <c r="G50" s="35">
        <f t="shared" si="18"/>
        <v>0</v>
      </c>
      <c r="H50" s="35">
        <f t="shared" si="19"/>
        <v>0</v>
      </c>
      <c r="I50" s="35">
        <f t="shared" si="16"/>
        <v>0</v>
      </c>
      <c r="J50" s="35">
        <f t="shared" si="20"/>
        <v>0</v>
      </c>
      <c r="K50" s="35">
        <f t="shared" si="21"/>
        <v>0</v>
      </c>
      <c r="L50" s="35">
        <v>0</v>
      </c>
      <c r="M50" s="35">
        <f t="shared" si="22"/>
        <v>0</v>
      </c>
      <c r="N50" s="35">
        <f t="shared" si="23"/>
        <v>0</v>
      </c>
      <c r="O50" s="11"/>
    </row>
    <row r="51" spans="1:15" x14ac:dyDescent="0.2">
      <c r="A51" s="10">
        <v>4</v>
      </c>
      <c r="B51" s="34"/>
      <c r="C51" s="34"/>
      <c r="D51" s="22">
        <v>0</v>
      </c>
      <c r="E51" s="22">
        <v>0</v>
      </c>
      <c r="F51" s="22">
        <f t="shared" si="17"/>
        <v>0</v>
      </c>
      <c r="G51" s="35">
        <f t="shared" si="18"/>
        <v>0</v>
      </c>
      <c r="H51" s="35">
        <f t="shared" si="19"/>
        <v>0</v>
      </c>
      <c r="I51" s="35">
        <f t="shared" si="16"/>
        <v>0</v>
      </c>
      <c r="J51" s="35">
        <f t="shared" si="20"/>
        <v>0</v>
      </c>
      <c r="K51" s="35">
        <f t="shared" si="21"/>
        <v>0</v>
      </c>
      <c r="L51" s="35">
        <v>0</v>
      </c>
      <c r="M51" s="35">
        <f t="shared" si="22"/>
        <v>0</v>
      </c>
      <c r="N51" s="35">
        <f t="shared" si="23"/>
        <v>0</v>
      </c>
      <c r="O51" s="11"/>
    </row>
    <row r="52" spans="1:15" x14ac:dyDescent="0.2">
      <c r="A52" s="10">
        <v>5</v>
      </c>
      <c r="B52" s="34"/>
      <c r="C52" s="34"/>
      <c r="D52" s="22">
        <v>0</v>
      </c>
      <c r="E52" s="22">
        <v>0</v>
      </c>
      <c r="F52" s="22">
        <f t="shared" si="17"/>
        <v>0</v>
      </c>
      <c r="G52" s="35">
        <f t="shared" si="18"/>
        <v>0</v>
      </c>
      <c r="H52" s="35">
        <f t="shared" si="19"/>
        <v>0</v>
      </c>
      <c r="I52" s="35">
        <f t="shared" si="16"/>
        <v>0</v>
      </c>
      <c r="J52" s="35">
        <f t="shared" si="20"/>
        <v>0</v>
      </c>
      <c r="K52" s="35">
        <f t="shared" si="21"/>
        <v>0</v>
      </c>
      <c r="L52" s="35">
        <v>0</v>
      </c>
      <c r="M52" s="35">
        <f t="shared" si="22"/>
        <v>0</v>
      </c>
      <c r="N52" s="35">
        <f t="shared" si="23"/>
        <v>0</v>
      </c>
      <c r="O52" s="11"/>
    </row>
    <row r="53" spans="1:15" x14ac:dyDescent="0.2">
      <c r="A53" s="10">
        <v>6</v>
      </c>
      <c r="B53" s="34"/>
      <c r="C53" s="34"/>
      <c r="D53" s="22">
        <v>0</v>
      </c>
      <c r="E53" s="22">
        <v>0</v>
      </c>
      <c r="F53" s="22">
        <f t="shared" si="17"/>
        <v>0</v>
      </c>
      <c r="G53" s="35">
        <f t="shared" si="18"/>
        <v>0</v>
      </c>
      <c r="H53" s="35">
        <f t="shared" si="19"/>
        <v>0</v>
      </c>
      <c r="I53" s="35">
        <f t="shared" si="16"/>
        <v>0</v>
      </c>
      <c r="J53" s="35">
        <f t="shared" si="20"/>
        <v>0</v>
      </c>
      <c r="K53" s="35">
        <f t="shared" si="21"/>
        <v>0</v>
      </c>
      <c r="L53" s="35">
        <v>0</v>
      </c>
      <c r="M53" s="35">
        <f t="shared" si="22"/>
        <v>0</v>
      </c>
      <c r="N53" s="35">
        <f t="shared" si="23"/>
        <v>0</v>
      </c>
      <c r="O53" s="11"/>
    </row>
    <row r="54" spans="1:15" x14ac:dyDescent="0.2">
      <c r="A54" s="10">
        <v>7</v>
      </c>
      <c r="B54" s="36"/>
      <c r="C54" s="36"/>
      <c r="D54" s="22">
        <v>0</v>
      </c>
      <c r="E54" s="22">
        <v>0</v>
      </c>
      <c r="F54" s="22">
        <f t="shared" si="17"/>
        <v>0</v>
      </c>
      <c r="G54" s="35">
        <f t="shared" si="18"/>
        <v>0</v>
      </c>
      <c r="H54" s="35">
        <f t="shared" si="19"/>
        <v>0</v>
      </c>
      <c r="I54" s="35">
        <f t="shared" si="16"/>
        <v>0</v>
      </c>
      <c r="J54" s="35">
        <f t="shared" si="20"/>
        <v>0</v>
      </c>
      <c r="K54" s="35">
        <f t="shared" si="21"/>
        <v>0</v>
      </c>
      <c r="L54" s="35">
        <v>0</v>
      </c>
      <c r="M54" s="35">
        <f t="shared" si="22"/>
        <v>0</v>
      </c>
      <c r="N54" s="35">
        <f t="shared" si="23"/>
        <v>0</v>
      </c>
      <c r="O54" s="11"/>
    </row>
    <row r="55" spans="1:15" x14ac:dyDescent="0.2">
      <c r="A55" s="10">
        <v>8</v>
      </c>
      <c r="B55" s="34"/>
      <c r="C55" s="34"/>
      <c r="D55" s="22">
        <v>0</v>
      </c>
      <c r="E55" s="22">
        <v>0</v>
      </c>
      <c r="F55" s="22">
        <f t="shared" si="17"/>
        <v>0</v>
      </c>
      <c r="G55" s="35">
        <f t="shared" si="18"/>
        <v>0</v>
      </c>
      <c r="H55" s="35">
        <f t="shared" si="19"/>
        <v>0</v>
      </c>
      <c r="I55" s="35">
        <f t="shared" si="16"/>
        <v>0</v>
      </c>
      <c r="J55" s="35">
        <f t="shared" si="20"/>
        <v>0</v>
      </c>
      <c r="K55" s="35">
        <f t="shared" si="21"/>
        <v>0</v>
      </c>
      <c r="L55" s="35">
        <v>0</v>
      </c>
      <c r="M55" s="35">
        <f t="shared" si="22"/>
        <v>0</v>
      </c>
      <c r="N55" s="35">
        <f t="shared" si="23"/>
        <v>0</v>
      </c>
      <c r="O55" s="11"/>
    </row>
    <row r="56" spans="1:15" x14ac:dyDescent="0.2">
      <c r="A56" s="10">
        <v>9</v>
      </c>
      <c r="B56" s="34"/>
      <c r="C56" s="34"/>
      <c r="D56" s="22">
        <v>0</v>
      </c>
      <c r="E56" s="22">
        <v>0</v>
      </c>
      <c r="F56" s="22">
        <f t="shared" si="17"/>
        <v>0</v>
      </c>
      <c r="G56" s="35">
        <f t="shared" si="18"/>
        <v>0</v>
      </c>
      <c r="H56" s="35">
        <f t="shared" si="19"/>
        <v>0</v>
      </c>
      <c r="I56" s="35">
        <f t="shared" si="16"/>
        <v>0</v>
      </c>
      <c r="J56" s="35">
        <f t="shared" si="20"/>
        <v>0</v>
      </c>
      <c r="K56" s="35">
        <f t="shared" si="21"/>
        <v>0</v>
      </c>
      <c r="L56" s="35">
        <v>0</v>
      </c>
      <c r="M56" s="35">
        <f t="shared" si="22"/>
        <v>0</v>
      </c>
      <c r="N56" s="35">
        <f t="shared" si="23"/>
        <v>0</v>
      </c>
      <c r="O56" s="11"/>
    </row>
    <row r="57" spans="1:15" x14ac:dyDescent="0.2">
      <c r="A57" s="10">
        <v>10</v>
      </c>
      <c r="B57" s="34"/>
      <c r="C57" s="34"/>
      <c r="D57" s="22">
        <v>0</v>
      </c>
      <c r="E57" s="22">
        <v>0</v>
      </c>
      <c r="F57" s="22">
        <f t="shared" si="17"/>
        <v>0</v>
      </c>
      <c r="G57" s="35">
        <f t="shared" si="18"/>
        <v>0</v>
      </c>
      <c r="H57" s="35">
        <f t="shared" si="19"/>
        <v>0</v>
      </c>
      <c r="I57" s="35">
        <f t="shared" si="16"/>
        <v>0</v>
      </c>
      <c r="J57" s="35">
        <f t="shared" si="20"/>
        <v>0</v>
      </c>
      <c r="K57" s="35">
        <f t="shared" si="21"/>
        <v>0</v>
      </c>
      <c r="L57" s="35">
        <v>0</v>
      </c>
      <c r="M57" s="35">
        <f t="shared" si="22"/>
        <v>0</v>
      </c>
      <c r="N57" s="35">
        <f t="shared" si="23"/>
        <v>0</v>
      </c>
      <c r="O57" s="11"/>
    </row>
    <row r="58" spans="1:15" x14ac:dyDescent="0.2">
      <c r="A58" s="10">
        <v>11</v>
      </c>
      <c r="B58" s="34"/>
      <c r="C58" s="34"/>
      <c r="D58" s="22">
        <v>0</v>
      </c>
      <c r="E58" s="22">
        <v>0</v>
      </c>
      <c r="F58" s="22">
        <f t="shared" si="17"/>
        <v>0</v>
      </c>
      <c r="G58" s="35">
        <f t="shared" si="18"/>
        <v>0</v>
      </c>
      <c r="H58" s="35">
        <f t="shared" si="19"/>
        <v>0</v>
      </c>
      <c r="I58" s="35">
        <f t="shared" si="16"/>
        <v>0</v>
      </c>
      <c r="J58" s="35">
        <f t="shared" si="20"/>
        <v>0</v>
      </c>
      <c r="K58" s="35">
        <f t="shared" si="21"/>
        <v>0</v>
      </c>
      <c r="L58" s="35">
        <v>0</v>
      </c>
      <c r="M58" s="35">
        <f t="shared" si="22"/>
        <v>0</v>
      </c>
      <c r="N58" s="35">
        <f t="shared" si="23"/>
        <v>0</v>
      </c>
      <c r="O58" s="11"/>
    </row>
    <row r="59" spans="1:15" x14ac:dyDescent="0.2">
      <c r="A59" s="10">
        <v>12</v>
      </c>
      <c r="B59" s="34"/>
      <c r="C59" s="34"/>
      <c r="D59" s="22">
        <v>0</v>
      </c>
      <c r="E59" s="22">
        <v>0</v>
      </c>
      <c r="F59" s="22">
        <f t="shared" si="17"/>
        <v>0</v>
      </c>
      <c r="G59" s="35">
        <f t="shared" si="18"/>
        <v>0</v>
      </c>
      <c r="H59" s="35">
        <f t="shared" si="19"/>
        <v>0</v>
      </c>
      <c r="I59" s="35">
        <f t="shared" si="16"/>
        <v>0</v>
      </c>
      <c r="J59" s="35">
        <f t="shared" si="20"/>
        <v>0</v>
      </c>
      <c r="K59" s="35">
        <f t="shared" si="21"/>
        <v>0</v>
      </c>
      <c r="L59" s="35">
        <v>0</v>
      </c>
      <c r="M59" s="35">
        <f t="shared" si="22"/>
        <v>0</v>
      </c>
      <c r="N59" s="35">
        <f t="shared" si="23"/>
        <v>0</v>
      </c>
      <c r="O59" s="11"/>
    </row>
    <row r="60" spans="1:15" x14ac:dyDescent="0.2">
      <c r="A60" s="10">
        <v>13</v>
      </c>
      <c r="B60" s="34"/>
      <c r="C60" s="34"/>
      <c r="D60" s="22">
        <v>0</v>
      </c>
      <c r="E60" s="22">
        <v>0</v>
      </c>
      <c r="F60" s="22">
        <f t="shared" si="17"/>
        <v>0</v>
      </c>
      <c r="G60" s="35">
        <f t="shared" si="18"/>
        <v>0</v>
      </c>
      <c r="H60" s="35">
        <f t="shared" si="19"/>
        <v>0</v>
      </c>
      <c r="I60" s="35">
        <f t="shared" si="16"/>
        <v>0</v>
      </c>
      <c r="J60" s="35">
        <f t="shared" si="20"/>
        <v>0</v>
      </c>
      <c r="K60" s="35">
        <f t="shared" si="21"/>
        <v>0</v>
      </c>
      <c r="L60" s="35">
        <v>0</v>
      </c>
      <c r="M60" s="35">
        <f t="shared" si="22"/>
        <v>0</v>
      </c>
      <c r="N60" s="35">
        <f t="shared" si="23"/>
        <v>0</v>
      </c>
      <c r="O60" s="11"/>
    </row>
    <row r="61" spans="1:15" x14ac:dyDescent="0.2">
      <c r="A61" s="10">
        <v>14</v>
      </c>
      <c r="B61" s="34"/>
      <c r="C61" s="34"/>
      <c r="D61" s="22">
        <v>0</v>
      </c>
      <c r="E61" s="22">
        <v>0</v>
      </c>
      <c r="F61" s="22">
        <f t="shared" si="17"/>
        <v>0</v>
      </c>
      <c r="G61" s="35">
        <f t="shared" si="18"/>
        <v>0</v>
      </c>
      <c r="H61" s="35">
        <f t="shared" si="19"/>
        <v>0</v>
      </c>
      <c r="I61" s="35">
        <f t="shared" si="16"/>
        <v>0</v>
      </c>
      <c r="J61" s="35">
        <f t="shared" si="20"/>
        <v>0</v>
      </c>
      <c r="K61" s="35">
        <f t="shared" si="21"/>
        <v>0</v>
      </c>
      <c r="L61" s="35">
        <v>0</v>
      </c>
      <c r="M61" s="35">
        <f t="shared" si="22"/>
        <v>0</v>
      </c>
      <c r="N61" s="35">
        <f t="shared" si="23"/>
        <v>0</v>
      </c>
      <c r="O61" s="11"/>
    </row>
    <row r="62" spans="1:15" x14ac:dyDescent="0.2">
      <c r="A62" s="10">
        <v>15</v>
      </c>
      <c r="B62" s="34"/>
      <c r="C62" s="34"/>
      <c r="D62" s="22">
        <v>0</v>
      </c>
      <c r="E62" s="22">
        <v>0</v>
      </c>
      <c r="F62" s="22">
        <f t="shared" si="17"/>
        <v>0</v>
      </c>
      <c r="G62" s="35">
        <f t="shared" si="18"/>
        <v>0</v>
      </c>
      <c r="H62" s="35">
        <f t="shared" si="19"/>
        <v>0</v>
      </c>
      <c r="I62" s="35">
        <f t="shared" si="16"/>
        <v>0</v>
      </c>
      <c r="J62" s="35">
        <f t="shared" si="20"/>
        <v>0</v>
      </c>
      <c r="K62" s="35">
        <f t="shared" si="21"/>
        <v>0</v>
      </c>
      <c r="L62" s="35">
        <v>0</v>
      </c>
      <c r="M62" s="35">
        <f t="shared" si="22"/>
        <v>0</v>
      </c>
      <c r="N62" s="35">
        <f t="shared" si="23"/>
        <v>0</v>
      </c>
      <c r="O62" s="11"/>
    </row>
    <row r="63" spans="1:15" x14ac:dyDescent="0.2">
      <c r="A63" s="10">
        <v>16</v>
      </c>
      <c r="B63" s="34"/>
      <c r="C63" s="34"/>
      <c r="D63" s="22">
        <v>0</v>
      </c>
      <c r="E63" s="22">
        <v>0</v>
      </c>
      <c r="F63" s="22">
        <f t="shared" si="17"/>
        <v>0</v>
      </c>
      <c r="G63" s="35">
        <f t="shared" si="18"/>
        <v>0</v>
      </c>
      <c r="H63" s="35">
        <f t="shared" si="19"/>
        <v>0</v>
      </c>
      <c r="I63" s="35">
        <f t="shared" si="16"/>
        <v>0</v>
      </c>
      <c r="J63" s="35">
        <f t="shared" si="20"/>
        <v>0</v>
      </c>
      <c r="K63" s="35">
        <f t="shared" si="21"/>
        <v>0</v>
      </c>
      <c r="L63" s="35">
        <v>0</v>
      </c>
      <c r="M63" s="35">
        <f t="shared" si="22"/>
        <v>0</v>
      </c>
      <c r="N63" s="35">
        <f t="shared" si="23"/>
        <v>0</v>
      </c>
      <c r="O63" s="11"/>
    </row>
    <row r="64" spans="1:15" x14ac:dyDescent="0.2">
      <c r="A64" s="10">
        <v>17</v>
      </c>
      <c r="B64" s="34"/>
      <c r="C64" s="34"/>
      <c r="D64" s="22">
        <v>0</v>
      </c>
      <c r="E64" s="22">
        <v>0</v>
      </c>
      <c r="F64" s="22">
        <f t="shared" si="17"/>
        <v>0</v>
      </c>
      <c r="G64" s="35">
        <f t="shared" si="18"/>
        <v>0</v>
      </c>
      <c r="H64" s="35">
        <f t="shared" si="19"/>
        <v>0</v>
      </c>
      <c r="I64" s="35">
        <f t="shared" si="16"/>
        <v>0</v>
      </c>
      <c r="J64" s="35">
        <f t="shared" si="20"/>
        <v>0</v>
      </c>
      <c r="K64" s="35">
        <f t="shared" si="21"/>
        <v>0</v>
      </c>
      <c r="L64" s="35">
        <v>0</v>
      </c>
      <c r="M64" s="35">
        <f t="shared" si="22"/>
        <v>0</v>
      </c>
      <c r="N64" s="35">
        <f t="shared" si="23"/>
        <v>0</v>
      </c>
      <c r="O64" s="11"/>
    </row>
    <row r="65" spans="1:15" x14ac:dyDescent="0.2">
      <c r="A65" s="10">
        <v>18</v>
      </c>
      <c r="B65" s="34"/>
      <c r="C65" s="34"/>
      <c r="D65" s="22">
        <v>0</v>
      </c>
      <c r="E65" s="22">
        <v>0</v>
      </c>
      <c r="F65" s="22">
        <f t="shared" si="17"/>
        <v>0</v>
      </c>
      <c r="G65" s="35">
        <f t="shared" si="18"/>
        <v>0</v>
      </c>
      <c r="H65" s="35">
        <f t="shared" si="19"/>
        <v>0</v>
      </c>
      <c r="I65" s="35">
        <f t="shared" si="16"/>
        <v>0</v>
      </c>
      <c r="J65" s="35">
        <f t="shared" si="20"/>
        <v>0</v>
      </c>
      <c r="K65" s="35">
        <f t="shared" si="21"/>
        <v>0</v>
      </c>
      <c r="L65" s="35">
        <v>0</v>
      </c>
      <c r="M65" s="35">
        <f t="shared" si="22"/>
        <v>0</v>
      </c>
      <c r="N65" s="35">
        <f t="shared" si="23"/>
        <v>0</v>
      </c>
      <c r="O65" s="11"/>
    </row>
    <row r="66" spans="1:15" x14ac:dyDescent="0.2">
      <c r="A66" s="10">
        <v>19</v>
      </c>
      <c r="B66" s="34"/>
      <c r="C66" s="34"/>
      <c r="D66" s="22">
        <v>0</v>
      </c>
      <c r="E66" s="22">
        <v>0</v>
      </c>
      <c r="F66" s="22">
        <f t="shared" si="17"/>
        <v>0</v>
      </c>
      <c r="G66" s="35">
        <f t="shared" si="18"/>
        <v>0</v>
      </c>
      <c r="H66" s="35">
        <f t="shared" si="19"/>
        <v>0</v>
      </c>
      <c r="I66" s="35">
        <f t="shared" si="16"/>
        <v>0</v>
      </c>
      <c r="J66" s="35">
        <f t="shared" si="20"/>
        <v>0</v>
      </c>
      <c r="K66" s="35">
        <f t="shared" si="21"/>
        <v>0</v>
      </c>
      <c r="L66" s="35">
        <v>0</v>
      </c>
      <c r="M66" s="35">
        <f t="shared" si="22"/>
        <v>0</v>
      </c>
      <c r="N66" s="35">
        <f t="shared" si="23"/>
        <v>0</v>
      </c>
      <c r="O66" s="11"/>
    </row>
    <row r="67" spans="1:15" x14ac:dyDescent="0.2">
      <c r="A67" s="10">
        <v>20</v>
      </c>
      <c r="B67" s="34"/>
      <c r="C67" s="34"/>
      <c r="D67" s="22">
        <v>0</v>
      </c>
      <c r="E67" s="22">
        <v>0</v>
      </c>
      <c r="F67" s="22">
        <f t="shared" si="17"/>
        <v>0</v>
      </c>
      <c r="G67" s="35">
        <f t="shared" si="18"/>
        <v>0</v>
      </c>
      <c r="H67" s="35">
        <f t="shared" si="19"/>
        <v>0</v>
      </c>
      <c r="I67" s="35">
        <f t="shared" si="16"/>
        <v>0</v>
      </c>
      <c r="J67" s="35">
        <f t="shared" si="20"/>
        <v>0</v>
      </c>
      <c r="K67" s="35">
        <f t="shared" si="21"/>
        <v>0</v>
      </c>
      <c r="L67" s="35">
        <v>0</v>
      </c>
      <c r="M67" s="35">
        <f t="shared" si="22"/>
        <v>0</v>
      </c>
      <c r="N67" s="35">
        <f t="shared" si="23"/>
        <v>0</v>
      </c>
      <c r="O67" s="11"/>
    </row>
    <row r="68" spans="1:15" x14ac:dyDescent="0.2">
      <c r="A68" s="10">
        <v>21</v>
      </c>
      <c r="B68" s="34"/>
      <c r="C68" s="34"/>
      <c r="D68" s="22">
        <v>0</v>
      </c>
      <c r="E68" s="22">
        <v>0</v>
      </c>
      <c r="F68" s="22">
        <f t="shared" si="17"/>
        <v>0</v>
      </c>
      <c r="G68" s="35">
        <f t="shared" si="18"/>
        <v>0</v>
      </c>
      <c r="H68" s="35">
        <f t="shared" si="19"/>
        <v>0</v>
      </c>
      <c r="I68" s="35">
        <f t="shared" si="16"/>
        <v>0</v>
      </c>
      <c r="J68" s="35">
        <f t="shared" si="20"/>
        <v>0</v>
      </c>
      <c r="K68" s="35">
        <f t="shared" si="21"/>
        <v>0</v>
      </c>
      <c r="L68" s="35">
        <v>0</v>
      </c>
      <c r="M68" s="35">
        <f t="shared" si="22"/>
        <v>0</v>
      </c>
      <c r="N68" s="35">
        <f t="shared" si="23"/>
        <v>0</v>
      </c>
      <c r="O68" s="11"/>
    </row>
    <row r="69" spans="1:15" x14ac:dyDescent="0.2">
      <c r="A69" s="10">
        <v>22</v>
      </c>
      <c r="B69" s="34"/>
      <c r="C69" s="34"/>
      <c r="D69" s="22">
        <v>0</v>
      </c>
      <c r="E69" s="22">
        <v>0</v>
      </c>
      <c r="F69" s="22">
        <f t="shared" si="17"/>
        <v>0</v>
      </c>
      <c r="G69" s="35">
        <f t="shared" si="18"/>
        <v>0</v>
      </c>
      <c r="H69" s="35">
        <f t="shared" si="19"/>
        <v>0</v>
      </c>
      <c r="I69" s="35">
        <f t="shared" si="16"/>
        <v>0</v>
      </c>
      <c r="J69" s="35">
        <f t="shared" si="20"/>
        <v>0</v>
      </c>
      <c r="K69" s="35">
        <f t="shared" si="21"/>
        <v>0</v>
      </c>
      <c r="L69" s="35">
        <v>0</v>
      </c>
      <c r="M69" s="35">
        <f t="shared" si="22"/>
        <v>0</v>
      </c>
      <c r="N69" s="35">
        <f t="shared" si="23"/>
        <v>0</v>
      </c>
      <c r="O69" s="11"/>
    </row>
    <row r="70" spans="1:15" x14ac:dyDescent="0.2">
      <c r="A70" s="10">
        <v>23</v>
      </c>
      <c r="B70" s="34"/>
      <c r="C70" s="34"/>
      <c r="D70" s="22">
        <v>0</v>
      </c>
      <c r="E70" s="22">
        <v>0</v>
      </c>
      <c r="F70" s="22">
        <f t="shared" si="17"/>
        <v>0</v>
      </c>
      <c r="G70" s="35">
        <f t="shared" si="18"/>
        <v>0</v>
      </c>
      <c r="H70" s="35">
        <f t="shared" si="19"/>
        <v>0</v>
      </c>
      <c r="I70" s="35">
        <f t="shared" si="16"/>
        <v>0</v>
      </c>
      <c r="J70" s="35">
        <f t="shared" si="20"/>
        <v>0</v>
      </c>
      <c r="K70" s="35">
        <f t="shared" si="21"/>
        <v>0</v>
      </c>
      <c r="L70" s="35">
        <v>0</v>
      </c>
      <c r="M70" s="35">
        <f t="shared" si="22"/>
        <v>0</v>
      </c>
      <c r="N70" s="35">
        <f t="shared" si="23"/>
        <v>0</v>
      </c>
      <c r="O70" s="11"/>
    </row>
    <row r="71" spans="1:15" x14ac:dyDescent="0.2">
      <c r="A71" s="10">
        <v>24</v>
      </c>
      <c r="B71" s="34"/>
      <c r="C71" s="34"/>
      <c r="D71" s="22">
        <v>0</v>
      </c>
      <c r="E71" s="22">
        <v>0</v>
      </c>
      <c r="F71" s="22">
        <f t="shared" si="17"/>
        <v>0</v>
      </c>
      <c r="G71" s="35">
        <f t="shared" si="18"/>
        <v>0</v>
      </c>
      <c r="H71" s="35">
        <f>F71*0.0145</f>
        <v>0</v>
      </c>
      <c r="I71" s="35">
        <f t="shared" si="16"/>
        <v>0</v>
      </c>
      <c r="J71" s="35">
        <f t="shared" si="20"/>
        <v>0</v>
      </c>
      <c r="K71" s="35">
        <f t="shared" si="21"/>
        <v>0</v>
      </c>
      <c r="L71" s="35">
        <v>0</v>
      </c>
      <c r="M71" s="35">
        <f>G71+H71+J71+K71+L71</f>
        <v>0</v>
      </c>
      <c r="N71" s="35">
        <f>F71-M71</f>
        <v>0</v>
      </c>
      <c r="O71" s="13"/>
    </row>
    <row r="72" spans="1:15" x14ac:dyDescent="0.2">
      <c r="A72" s="10">
        <v>25</v>
      </c>
      <c r="B72" s="34"/>
      <c r="C72" s="34"/>
      <c r="D72" s="22">
        <v>0</v>
      </c>
      <c r="E72" s="22">
        <v>0</v>
      </c>
      <c r="F72" s="22">
        <f t="shared" si="17"/>
        <v>0</v>
      </c>
      <c r="G72" s="35">
        <f t="shared" si="18"/>
        <v>0</v>
      </c>
      <c r="H72" s="35">
        <f>F72*0.0145</f>
        <v>0</v>
      </c>
      <c r="I72" s="35">
        <f t="shared" si="16"/>
        <v>0</v>
      </c>
      <c r="J72" s="35">
        <f t="shared" si="20"/>
        <v>0</v>
      </c>
      <c r="K72" s="35">
        <f t="shared" si="21"/>
        <v>0</v>
      </c>
      <c r="L72" s="35">
        <v>0</v>
      </c>
      <c r="M72" s="35">
        <f>G72+H72+J72+K72+L72</f>
        <v>0</v>
      </c>
      <c r="N72" s="35">
        <f>F72-M72</f>
        <v>0</v>
      </c>
      <c r="O72" s="13"/>
    </row>
    <row r="73" spans="1:15" x14ac:dyDescent="0.2">
      <c r="A73" s="10">
        <v>26</v>
      </c>
      <c r="B73" s="34"/>
      <c r="C73" s="34"/>
      <c r="D73" s="22">
        <v>0</v>
      </c>
      <c r="E73" s="22">
        <v>0</v>
      </c>
      <c r="F73" s="22">
        <f t="shared" si="17"/>
        <v>0</v>
      </c>
      <c r="G73" s="35">
        <f t="shared" si="18"/>
        <v>0</v>
      </c>
      <c r="H73" s="35">
        <f t="shared" ref="H73:H79" si="24">F73*0.0145</f>
        <v>0</v>
      </c>
      <c r="I73" s="35">
        <f t="shared" si="16"/>
        <v>0</v>
      </c>
      <c r="J73" s="35">
        <f t="shared" si="20"/>
        <v>0</v>
      </c>
      <c r="K73" s="35">
        <f t="shared" si="21"/>
        <v>0</v>
      </c>
      <c r="L73" s="35">
        <v>0</v>
      </c>
      <c r="M73" s="35">
        <f t="shared" ref="M73:M79" si="25">G73+H73+J73+K73+L73</f>
        <v>0</v>
      </c>
      <c r="N73" s="35">
        <f t="shared" ref="N73:N79" si="26">F73-M73</f>
        <v>0</v>
      </c>
      <c r="O73" s="13"/>
    </row>
    <row r="74" spans="1:15" x14ac:dyDescent="0.2">
      <c r="A74" s="10">
        <v>27</v>
      </c>
      <c r="B74" s="34"/>
      <c r="C74" s="34"/>
      <c r="D74" s="22">
        <v>0</v>
      </c>
      <c r="E74" s="22">
        <v>0</v>
      </c>
      <c r="F74" s="22">
        <f t="shared" si="17"/>
        <v>0</v>
      </c>
      <c r="G74" s="35">
        <f t="shared" si="18"/>
        <v>0</v>
      </c>
      <c r="H74" s="35">
        <f t="shared" si="24"/>
        <v>0</v>
      </c>
      <c r="I74" s="35">
        <f t="shared" si="16"/>
        <v>0</v>
      </c>
      <c r="J74" s="35">
        <f t="shared" si="20"/>
        <v>0</v>
      </c>
      <c r="K74" s="35">
        <f t="shared" si="21"/>
        <v>0</v>
      </c>
      <c r="L74" s="35">
        <v>0</v>
      </c>
      <c r="M74" s="35">
        <f t="shared" si="25"/>
        <v>0</v>
      </c>
      <c r="N74" s="35">
        <f t="shared" si="26"/>
        <v>0</v>
      </c>
      <c r="O74" s="13"/>
    </row>
    <row r="75" spans="1:15" x14ac:dyDescent="0.2">
      <c r="A75" s="10">
        <v>28</v>
      </c>
      <c r="B75" s="34"/>
      <c r="C75" s="34"/>
      <c r="D75" s="22">
        <v>0</v>
      </c>
      <c r="E75" s="22">
        <v>0</v>
      </c>
      <c r="F75" s="22">
        <f t="shared" si="17"/>
        <v>0</v>
      </c>
      <c r="G75" s="35">
        <f t="shared" si="18"/>
        <v>0</v>
      </c>
      <c r="H75" s="35">
        <f t="shared" si="24"/>
        <v>0</v>
      </c>
      <c r="I75" s="35">
        <f t="shared" si="16"/>
        <v>0</v>
      </c>
      <c r="J75" s="35">
        <f t="shared" si="20"/>
        <v>0</v>
      </c>
      <c r="K75" s="35">
        <f t="shared" si="21"/>
        <v>0</v>
      </c>
      <c r="L75" s="35">
        <v>0</v>
      </c>
      <c r="M75" s="35">
        <f t="shared" si="25"/>
        <v>0</v>
      </c>
      <c r="N75" s="35">
        <f t="shared" si="26"/>
        <v>0</v>
      </c>
      <c r="O75" s="13"/>
    </row>
    <row r="76" spans="1:15" x14ac:dyDescent="0.2">
      <c r="A76" s="10">
        <v>29</v>
      </c>
      <c r="B76" s="34"/>
      <c r="C76" s="34"/>
      <c r="D76" s="22">
        <v>0</v>
      </c>
      <c r="E76" s="22">
        <v>0</v>
      </c>
      <c r="F76" s="22">
        <f t="shared" si="17"/>
        <v>0</v>
      </c>
      <c r="G76" s="35">
        <f t="shared" si="18"/>
        <v>0</v>
      </c>
      <c r="H76" s="35">
        <f t="shared" si="24"/>
        <v>0</v>
      </c>
      <c r="I76" s="35">
        <f t="shared" si="16"/>
        <v>0</v>
      </c>
      <c r="J76" s="35">
        <f t="shared" si="20"/>
        <v>0</v>
      </c>
      <c r="K76" s="35">
        <f t="shared" si="21"/>
        <v>0</v>
      </c>
      <c r="L76" s="35">
        <v>0</v>
      </c>
      <c r="M76" s="35">
        <f t="shared" si="25"/>
        <v>0</v>
      </c>
      <c r="N76" s="35">
        <f t="shared" si="26"/>
        <v>0</v>
      </c>
      <c r="O76" s="13"/>
    </row>
    <row r="77" spans="1:15" x14ac:dyDescent="0.2">
      <c r="A77" s="10">
        <v>30</v>
      </c>
      <c r="B77" s="34"/>
      <c r="C77" s="34"/>
      <c r="D77" s="22">
        <v>0</v>
      </c>
      <c r="E77" s="22">
        <v>0</v>
      </c>
      <c r="F77" s="22">
        <f t="shared" si="17"/>
        <v>0</v>
      </c>
      <c r="G77" s="35">
        <f t="shared" si="18"/>
        <v>0</v>
      </c>
      <c r="H77" s="35">
        <f t="shared" si="24"/>
        <v>0</v>
      </c>
      <c r="I77" s="35">
        <f t="shared" si="16"/>
        <v>0</v>
      </c>
      <c r="J77" s="35">
        <f t="shared" si="20"/>
        <v>0</v>
      </c>
      <c r="K77" s="35">
        <f t="shared" si="21"/>
        <v>0</v>
      </c>
      <c r="L77" s="35">
        <v>0</v>
      </c>
      <c r="M77" s="35">
        <f t="shared" si="25"/>
        <v>0</v>
      </c>
      <c r="N77" s="35">
        <f t="shared" si="26"/>
        <v>0</v>
      </c>
      <c r="O77" s="13"/>
    </row>
    <row r="78" spans="1:15" x14ac:dyDescent="0.2">
      <c r="A78" s="20">
        <v>31</v>
      </c>
      <c r="B78" s="34"/>
      <c r="C78" s="34"/>
      <c r="D78" s="22">
        <v>0</v>
      </c>
      <c r="E78" s="22">
        <v>0</v>
      </c>
      <c r="F78" s="22">
        <f t="shared" si="17"/>
        <v>0</v>
      </c>
      <c r="G78" s="35">
        <f t="shared" si="18"/>
        <v>0</v>
      </c>
      <c r="H78" s="35">
        <f t="shared" si="24"/>
        <v>0</v>
      </c>
      <c r="I78" s="35">
        <f t="shared" si="16"/>
        <v>0</v>
      </c>
      <c r="J78" s="35">
        <f t="shared" si="20"/>
        <v>0</v>
      </c>
      <c r="K78" s="35">
        <f t="shared" si="21"/>
        <v>0</v>
      </c>
      <c r="L78" s="35">
        <v>0</v>
      </c>
      <c r="M78" s="35">
        <f t="shared" si="25"/>
        <v>0</v>
      </c>
      <c r="N78" s="35">
        <f t="shared" si="26"/>
        <v>0</v>
      </c>
      <c r="O78" s="13"/>
    </row>
    <row r="79" spans="1:15" x14ac:dyDescent="0.2">
      <c r="A79" s="20">
        <v>32</v>
      </c>
      <c r="B79" s="34"/>
      <c r="C79" s="34"/>
      <c r="D79" s="22">
        <v>0</v>
      </c>
      <c r="E79" s="22">
        <v>0</v>
      </c>
      <c r="F79" s="22">
        <f t="shared" si="17"/>
        <v>0</v>
      </c>
      <c r="G79" s="35">
        <f t="shared" si="18"/>
        <v>0</v>
      </c>
      <c r="H79" s="35">
        <f t="shared" si="24"/>
        <v>0</v>
      </c>
      <c r="I79" s="35">
        <f t="shared" si="16"/>
        <v>0</v>
      </c>
      <c r="J79" s="35">
        <f t="shared" si="20"/>
        <v>0</v>
      </c>
      <c r="K79" s="35">
        <f t="shared" si="21"/>
        <v>0</v>
      </c>
      <c r="L79" s="35">
        <v>0</v>
      </c>
      <c r="M79" s="35">
        <f t="shared" si="25"/>
        <v>0</v>
      </c>
      <c r="N79" s="35">
        <f t="shared" si="26"/>
        <v>0</v>
      </c>
      <c r="O79" s="13"/>
    </row>
    <row r="80" spans="1:15" x14ac:dyDescent="0.2">
      <c r="A80" s="26"/>
      <c r="B80" s="37" t="s">
        <v>7</v>
      </c>
      <c r="C80" s="38"/>
      <c r="D80" s="39">
        <f>SUM(D48:D79)</f>
        <v>0</v>
      </c>
      <c r="E80" s="39">
        <f t="shared" ref="E80" si="27">SUM(E48:E79)</f>
        <v>0</v>
      </c>
      <c r="F80" s="39">
        <f t="shared" ref="F80" si="28">SUM(F48:F79)</f>
        <v>0</v>
      </c>
      <c r="G80" s="40">
        <f t="shared" ref="G80:H80" si="29">SUM(G48:G72)</f>
        <v>0</v>
      </c>
      <c r="H80" s="40">
        <f t="shared" si="29"/>
        <v>0</v>
      </c>
      <c r="I80" s="40">
        <f>SUM(I48:I72)</f>
        <v>0</v>
      </c>
      <c r="J80" s="40">
        <f t="shared" ref="J80:N80" si="30">SUM(J48:J72)</f>
        <v>0</v>
      </c>
      <c r="K80" s="40">
        <f t="shared" si="30"/>
        <v>0</v>
      </c>
      <c r="L80" s="40">
        <f t="shared" si="30"/>
        <v>0</v>
      </c>
      <c r="M80" s="40">
        <f t="shared" si="30"/>
        <v>0</v>
      </c>
      <c r="N80" s="40">
        <f t="shared" si="30"/>
        <v>0</v>
      </c>
      <c r="O80" s="13"/>
    </row>
    <row r="81" spans="1:15" s="46" customFormat="1" ht="5" customHeight="1" x14ac:dyDescent="0.2">
      <c r="A81" s="41"/>
      <c r="B81" s="42"/>
      <c r="C81" s="43"/>
      <c r="D81" s="44"/>
      <c r="E81" s="44"/>
      <c r="F81" s="44"/>
      <c r="G81" s="45"/>
      <c r="H81" s="45"/>
      <c r="I81" s="45"/>
      <c r="J81" s="45"/>
      <c r="K81" s="45"/>
      <c r="L81" s="45"/>
      <c r="M81" s="45"/>
      <c r="N81" s="45"/>
      <c r="O81" s="41"/>
    </row>
    <row r="82" spans="1:15" ht="16" x14ac:dyDescent="0.2">
      <c r="A82" s="69" t="s">
        <v>9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3" spans="1:15" s="8" customFormat="1" ht="22" x14ac:dyDescent="0.2">
      <c r="B83" s="47" t="s">
        <v>11</v>
      </c>
      <c r="C83" s="48" t="s">
        <v>11</v>
      </c>
      <c r="D83" s="50" t="s">
        <v>12</v>
      </c>
      <c r="E83" s="51" t="s">
        <v>14</v>
      </c>
      <c r="F83" s="50" t="s">
        <v>13</v>
      </c>
      <c r="G83" s="50" t="s">
        <v>3</v>
      </c>
      <c r="H83" s="50" t="s">
        <v>4</v>
      </c>
      <c r="I83" s="50" t="s">
        <v>5</v>
      </c>
      <c r="J83" s="50" t="s">
        <v>15</v>
      </c>
      <c r="K83" s="50" t="s">
        <v>16</v>
      </c>
      <c r="L83" s="50" t="s">
        <v>17</v>
      </c>
      <c r="M83" s="50" t="s">
        <v>18</v>
      </c>
      <c r="N83" s="50" t="s">
        <v>6</v>
      </c>
      <c r="O83" s="9"/>
    </row>
    <row r="84" spans="1:15" x14ac:dyDescent="0.2">
      <c r="A84" s="10"/>
      <c r="B84" s="12"/>
      <c r="C84" s="12"/>
      <c r="D84" s="49">
        <f t="shared" ref="D84:N84" si="31">D41+D80</f>
        <v>0</v>
      </c>
      <c r="E84" s="49">
        <f t="shared" si="31"/>
        <v>0</v>
      </c>
      <c r="F84" s="49">
        <f t="shared" si="31"/>
        <v>0</v>
      </c>
      <c r="G84" s="49">
        <f t="shared" si="31"/>
        <v>0</v>
      </c>
      <c r="H84" s="49">
        <f t="shared" si="31"/>
        <v>0</v>
      </c>
      <c r="I84" s="49">
        <f t="shared" si="31"/>
        <v>0</v>
      </c>
      <c r="J84" s="49">
        <f t="shared" si="31"/>
        <v>0</v>
      </c>
      <c r="K84" s="49">
        <f t="shared" si="31"/>
        <v>0</v>
      </c>
      <c r="L84" s="49">
        <f t="shared" si="31"/>
        <v>0</v>
      </c>
      <c r="M84" s="49">
        <f t="shared" si="31"/>
        <v>0</v>
      </c>
      <c r="N84" s="49">
        <f t="shared" si="31"/>
        <v>0</v>
      </c>
    </row>
    <row r="88" spans="1:15" x14ac:dyDescent="0.2">
      <c r="F88" t="s">
        <v>11</v>
      </c>
    </row>
  </sheetData>
  <mergeCells count="7">
    <mergeCell ref="A82:N82"/>
    <mergeCell ref="A1:N4"/>
    <mergeCell ref="C5:N5"/>
    <mergeCell ref="D6:E6"/>
    <mergeCell ref="G6:I6"/>
    <mergeCell ref="D45:E45"/>
    <mergeCell ref="G45:I45"/>
  </mergeCells>
  <phoneticPr fontId="12" type="noConversion"/>
  <pageMargins left="0.7" right="0.7" top="0.75" bottom="0.75" header="0.3" footer="0.3"/>
  <pageSetup scale="51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October</vt:lpstr>
    </vt:vector>
  </TitlesOfParts>
  <Company>NYC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Microsoft Office User</cp:lastModifiedBy>
  <dcterms:created xsi:type="dcterms:W3CDTF">2013-07-25T12:35:26Z</dcterms:created>
  <dcterms:modified xsi:type="dcterms:W3CDTF">2019-06-26T16:50:28Z</dcterms:modified>
</cp:coreProperties>
</file>